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1000"/>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definedName name="_xlnm.Print_Area" localSheetId="11">'表10-专项业务经费支出表'!$A$1:$D$14</definedName>
    <definedName name="_xlnm.Print_Area" localSheetId="13">'表12-政府采购（资产配置、购买服务）预算表'!$A$1:$P$14</definedName>
    <definedName name="_xlnm.Print_Area" localSheetId="14">'表13-一般公共预算拨款“三公”经费及会议培训费表'!$A$1:$AC$16</definedName>
    <definedName name="_xlnm.Print_Area" localSheetId="16">'表15-部门整体支出绩效目标表'!$A$1:$H$45</definedName>
    <definedName name="_xlnm.Print_Area" localSheetId="2">'表1-收支总表'!$A$1:$H$45</definedName>
    <definedName name="_xlnm.Print_Area" localSheetId="3">'表2-收入总表'!$A$1:$O$12</definedName>
    <definedName name="_xlnm.Print_Area" localSheetId="4">'表3-支出总表'!$A$1:$M$11</definedName>
    <definedName name="_xlnm.Print_Area" localSheetId="5">'表4-财政拨款收支总表'!$A$1:$H$41</definedName>
    <definedName name="_xlnm.Print_Area" localSheetId="6">'表5-一般公共预算支出明细表（按功能科目）'!$A$1:$G$11</definedName>
    <definedName name="_xlnm.Print_Area" localSheetId="7">'表6-一般公共预算支出明细表（按经济分类科目）'!$A$1:$I$10</definedName>
    <definedName name="_xlnm.Print_Area" localSheetId="8">'表7-一般公共预算基本支出明细表（按功能科目）'!$A$1:$F$25</definedName>
    <definedName name="_xlnm.Print_Area" localSheetId="9">'表8-一般公共预算基本支出明细表（按经济分类科目）'!$A$1:$F$11</definedName>
    <definedName name="_xlnm.Print_Area" localSheetId="10">'表9-政府性基金收支表'!$A$1:$H$26</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sharedStrings.xml><?xml version="1.0" encoding="utf-8"?>
<sst xmlns="http://schemas.openxmlformats.org/spreadsheetml/2006/main" count="1019" uniqueCount="469">
  <si>
    <t>附件2</t>
  </si>
  <si>
    <t>2019年部门综合预算公开报表</t>
  </si>
  <si>
    <t xml:space="preserve">                            部门名称：泾河新城崇文镇人民政府</t>
  </si>
  <si>
    <t xml:space="preserve">                            保密审查情况：已审查</t>
  </si>
  <si>
    <t xml:space="preserve">                            部门主要负责人审签情况：已审签</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</si>
  <si>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</si>
  <si>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</si>
  <si>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</si>
  <si>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</si>
  <si>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</si>
  <si>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</si>
  <si>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</si>
  <si>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</si>
  <si>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</si>
  <si>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</si>
  <si>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</si>
  <si>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</si>
  <si>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</si>
  <si>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</si>
  <si>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</si>
  <si>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</si>
  <si>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</si>
  <si>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</si>
  <si>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</si>
  <si>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</si>
  <si>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</si>
  <si>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</si>
  <si>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</si>
  <si>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</si>
  <si>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</si>
  <si>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本部门不涉及</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</si>
  <si>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</si>
  <si>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</si>
  <si>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</si>
  <si>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</si>
  <si>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</si>
  <si>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</si>
  <si>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</si>
  <si>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</si>
  <si>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</si>
  <si>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</si>
  <si>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本部门绩效目标正在研究完善阶段</t>
  </si>
  <si>
    <t>表15</t>
  </si>
  <si>
    <t>2019年部门整体支出绩效目标表</t>
  </si>
  <si>
    <t>表16</t>
  </si>
  <si>
    <t>2019年专项资金整体绩效目标表</t>
  </si>
  <si>
    <t>注：1、封面和目录的格式不得随意改变。2、公开空表一定要在目录说明理由。3、新城部门涉及公开扶贫项目资金绩效目标表的，请在目录中添加。</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</si>
  <si>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</si>
  <si>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</si>
  <si>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</si>
  <si>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</si>
  <si>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</si>
  <si>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</si>
  <si>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</si>
  <si>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</si>
  <si>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</si>
  <si>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</si>
  <si>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</si>
  <si>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</si>
  <si>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</si>
  <si>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</si>
  <si>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</si>
  <si>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</si>
  <si>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</si>
  <si>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</si>
  <si>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</si>
  <si>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</si>
  <si>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</si>
  <si>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</si>
  <si>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</si>
  <si>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</si>
  <si>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</si>
  <si>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</si>
  <si>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</si>
  <si>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</si>
  <si>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</si>
  <si>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</si>
  <si>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</si>
  <si>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</si>
  <si>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</si>
  <si>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</si>
  <si>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</si>
  <si>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</si>
  <si>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</si>
  <si>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</si>
  <si>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</si>
  <si>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</si>
  <si>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</si>
  <si>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</si>
  <si>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</si>
  <si>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</si>
  <si>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</si>
  <si>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</si>
  <si>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</si>
  <si>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</si>
  <si>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</si>
  <si>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</si>
  <si>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</si>
  <si>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</si>
  <si>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</si>
  <si>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</si>
  <si>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</si>
  <si>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</si>
  <si>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</si>
  <si>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</si>
  <si>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</si>
  <si>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</si>
  <si>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</si>
  <si>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</si>
  <si>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</si>
  <si>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</si>
  <si>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</si>
  <si>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</si>
  <si>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</si>
  <si>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</si>
  <si>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</si>
  <si>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</si>
  <si>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</si>
  <si>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</si>
  <si>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</si>
  <si>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</si>
  <si>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</si>
  <si>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</si>
  <si>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</si>
  <si>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</si>
  <si>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</si>
  <si>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</si>
  <si>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</si>
  <si>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</si>
  <si>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</si>
  <si>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</si>
  <si>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</si>
  <si>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</si>
  <si>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</si>
  <si>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</si>
  <si>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</si>
  <si>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</si>
  <si>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</si>
  <si>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</si>
  <si>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</si>
  <si>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</si>
  <si>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</si>
  <si>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</si>
  <si>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</si>
  <si>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</si>
  <si>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</si>
  <si>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</si>
  <si>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</si>
  <si>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</si>
  <si>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</si>
  <si>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</si>
  <si>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</si>
  <si>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</si>
  <si>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泾河新城崇文镇人民政府</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</si>
  <si>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</si>
  <si>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</si>
  <si>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</si>
  <si>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</si>
  <si>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</si>
  <si>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</si>
  <si>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</si>
  <si>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</si>
  <si>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</si>
  <si>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</si>
  <si>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</si>
  <si>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项目支出</t>
  </si>
  <si>
    <t>备注</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</si>
  <si>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</si>
  <si>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</si>
  <si>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</si>
  <si>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</si>
  <si>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</si>
  <si>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</si>
  <si>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</si>
  <si>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</si>
  <si>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</si>
  <si>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</si>
  <si>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</si>
  <si>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</si>
  <si>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20111</t>
  </si>
  <si>
    <t xml:space="preserve">  纪检监察事务</t>
  </si>
  <si>
    <t xml:space="preserve">    2011101</t>
  </si>
  <si>
    <t xml:space="preserve">  20129</t>
  </si>
  <si>
    <t>群众团体</t>
  </si>
  <si>
    <t xml:space="preserve">    2012901</t>
  </si>
  <si>
    <t xml:space="preserve">    群众团体支出</t>
  </si>
  <si>
    <t xml:space="preserve">  20131</t>
  </si>
  <si>
    <t xml:space="preserve">  党委办公厅（室）及相关机构事务</t>
  </si>
  <si>
    <t xml:space="preserve">    2013101</t>
  </si>
  <si>
    <t xml:space="preserve">  20138</t>
  </si>
  <si>
    <t>市场监督管理事务</t>
  </si>
  <si>
    <t xml:space="preserve">   2013850</t>
  </si>
  <si>
    <t>市场监督管理事务支出</t>
  </si>
  <si>
    <t>204</t>
  </si>
  <si>
    <t>公共安全支出</t>
  </si>
  <si>
    <t xml:space="preserve">  20406</t>
  </si>
  <si>
    <t xml:space="preserve">  司法</t>
  </si>
  <si>
    <t xml:space="preserve">    2040601</t>
  </si>
  <si>
    <t>207</t>
  </si>
  <si>
    <t>文化体育与传媒支出</t>
  </si>
  <si>
    <t xml:space="preserve">  20704</t>
  </si>
  <si>
    <t>广播</t>
  </si>
  <si>
    <t xml:space="preserve">    2070404</t>
  </si>
  <si>
    <t xml:space="preserve">    广播支出</t>
  </si>
  <si>
    <t>208</t>
  </si>
  <si>
    <t>社会保障和就业支出</t>
  </si>
  <si>
    <t xml:space="preserve">  20801</t>
  </si>
  <si>
    <t xml:space="preserve">  人力资源和社会保障管理事务</t>
  </si>
  <si>
    <t xml:space="preserve">    2080199</t>
  </si>
  <si>
    <t xml:space="preserve">    其他人力资源和社会保障管理事务支出</t>
  </si>
  <si>
    <t xml:space="preserve">  20802</t>
  </si>
  <si>
    <t xml:space="preserve">  民政管理事务</t>
  </si>
  <si>
    <t xml:space="preserve">    2080201</t>
  </si>
  <si>
    <t xml:space="preserve">  20805</t>
  </si>
  <si>
    <t>养老保险缴费支出</t>
  </si>
  <si>
    <t xml:space="preserve">    2080505</t>
  </si>
  <si>
    <t>基本养老保险缴费支出</t>
  </si>
  <si>
    <t xml:space="preserve">    2080506</t>
  </si>
  <si>
    <t>职业年金缴费支出</t>
  </si>
  <si>
    <t xml:space="preserve">  20827</t>
  </si>
  <si>
    <t xml:space="preserve">  财政对其他社会保险基金的补助</t>
  </si>
  <si>
    <t xml:space="preserve">    2082702</t>
  </si>
  <si>
    <t xml:space="preserve">    财政对工伤保险基金的补助</t>
  </si>
  <si>
    <t xml:space="preserve">    2082703</t>
  </si>
  <si>
    <t xml:space="preserve">    财政对生育保险基金的补助</t>
  </si>
  <si>
    <t>210</t>
  </si>
  <si>
    <t>医疗卫生与计划生育支出</t>
  </si>
  <si>
    <t xml:space="preserve">  21010</t>
  </si>
  <si>
    <t xml:space="preserve">  食品和药品监督管理事务</t>
  </si>
  <si>
    <t xml:space="preserve">    2101050</t>
  </si>
  <si>
    <t xml:space="preserve">    事业运行</t>
  </si>
  <si>
    <t xml:space="preserve">  21011</t>
  </si>
  <si>
    <t xml:space="preserve">  行政事业单位医疗</t>
  </si>
  <si>
    <t xml:space="preserve">    2101101</t>
  </si>
  <si>
    <t xml:space="preserve">    行政单位医疗</t>
  </si>
  <si>
    <t xml:space="preserve">    2101103</t>
  </si>
  <si>
    <t xml:space="preserve">    公务员医疗补助</t>
  </si>
  <si>
    <t>212</t>
  </si>
  <si>
    <t>城乡社区支出</t>
  </si>
  <si>
    <t xml:space="preserve">  21201</t>
  </si>
  <si>
    <t xml:space="preserve">  城乡社区管理事务</t>
  </si>
  <si>
    <t xml:space="preserve">    2120101</t>
  </si>
  <si>
    <t xml:space="preserve">    2120199</t>
  </si>
  <si>
    <t xml:space="preserve">    其他城乡社区管理事务支出</t>
  </si>
  <si>
    <t>213</t>
  </si>
  <si>
    <t>农林水支出</t>
  </si>
  <si>
    <t xml:space="preserve">  21301</t>
  </si>
  <si>
    <t xml:space="preserve">  农业</t>
  </si>
  <si>
    <t xml:space="preserve">    2130104</t>
  </si>
  <si>
    <t xml:space="preserve">  21307</t>
  </si>
  <si>
    <t xml:space="preserve">  农村综合改革</t>
  </si>
  <si>
    <t xml:space="preserve">    2130705</t>
  </si>
  <si>
    <t xml:space="preserve">    对村民委员会和村党支部的补助</t>
  </si>
  <si>
    <t>215</t>
  </si>
  <si>
    <t>资源勘探信息等支出</t>
  </si>
  <si>
    <t xml:space="preserve">  21508</t>
  </si>
  <si>
    <t xml:space="preserve">  安全生产监管</t>
  </si>
  <si>
    <t xml:space="preserve">    2150899</t>
  </si>
  <si>
    <t xml:space="preserve">    其他安全生产监管支出</t>
  </si>
  <si>
    <t>221</t>
  </si>
  <si>
    <t>住房保障支出</t>
  </si>
  <si>
    <t xml:space="preserve">  22102</t>
  </si>
  <si>
    <t xml:space="preserve">  住房改革支出</t>
  </si>
  <si>
    <t xml:space="preserve">    2210201</t>
  </si>
  <si>
    <t xml:space="preserve">    住房公积金</t>
  </si>
  <si>
    <t>部门经济科目编码</t>
  </si>
  <si>
    <t>部门经济科目名称</t>
  </si>
  <si>
    <t>政府经济科目编码</t>
  </si>
  <si>
    <t>政府经济科目名称</t>
  </si>
  <si>
    <t>专项业务经费支出</t>
  </si>
  <si>
    <t>工资福利支出</t>
  </si>
  <si>
    <t>基本工资</t>
  </si>
  <si>
    <t>津贴补贴</t>
  </si>
  <si>
    <t>其他社会保障缴费及其他</t>
  </si>
  <si>
    <t>绩效工资</t>
  </si>
  <si>
    <t>其他工资和福利支出及其他</t>
  </si>
  <si>
    <t>冬季供暖费用</t>
  </si>
  <si>
    <t>专项交通补贴</t>
  </si>
  <si>
    <t>专项劳务费</t>
  </si>
  <si>
    <t>安监工作经费</t>
  </si>
  <si>
    <t>工会经费</t>
  </si>
  <si>
    <t>环保工作经费</t>
  </si>
  <si>
    <t>执法专项经费</t>
  </si>
  <si>
    <t>库房建设</t>
  </si>
  <si>
    <t>村级财务审计</t>
  </si>
  <si>
    <t>武装经费</t>
  </si>
  <si>
    <t>党建经费</t>
  </si>
  <si>
    <t>社区建设</t>
  </si>
  <si>
    <t>办公设备</t>
  </si>
  <si>
    <t>公益性岗位社保</t>
  </si>
  <si>
    <t>财政所经费</t>
  </si>
  <si>
    <t>律师服务费</t>
  </si>
  <si>
    <t>拆迁慰问费</t>
  </si>
  <si>
    <t>三化“绿化”</t>
  </si>
  <si>
    <t>三化“道路”</t>
  </si>
  <si>
    <t>人大工作经费</t>
  </si>
  <si>
    <t>砖厂拆除奖励金</t>
  </si>
  <si>
    <t>纪委专项工作经费</t>
  </si>
  <si>
    <t>商品和服务支出</t>
  </si>
  <si>
    <t>办公费</t>
  </si>
  <si>
    <t>印刷费</t>
  </si>
  <si>
    <t>手续费</t>
  </si>
  <si>
    <t>咨询费</t>
  </si>
  <si>
    <t>电费</t>
  </si>
  <si>
    <t>邮电费</t>
  </si>
  <si>
    <t>取暖费</t>
  </si>
  <si>
    <t>会议费</t>
  </si>
  <si>
    <t>培训费</t>
  </si>
  <si>
    <t>差旅费</t>
  </si>
  <si>
    <t>维修（护）费</t>
  </si>
  <si>
    <t>租赁费</t>
  </si>
  <si>
    <t>公务接待费</t>
  </si>
  <si>
    <t>劳务费</t>
  </si>
  <si>
    <t>公务用车运行维护费</t>
  </si>
  <si>
    <t>其他交通费及其他</t>
  </si>
  <si>
    <t>对个人和家庭的补助</t>
  </si>
  <si>
    <t>生活补贴</t>
  </si>
  <si>
    <t>住房公积金</t>
  </si>
  <si>
    <t>采暖补贴</t>
  </si>
  <si>
    <t>2019年部门综合预算一般公共预算基本支出明细表（支出经济分类科目）</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</si>
  <si>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</si>
  <si>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</si>
  <si>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</si>
  <si>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</si>
  <si>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</si>
  <si>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</si>
  <si>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</si>
  <si>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</si>
  <si>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</si>
  <si>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</si>
  <si>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</si>
  <si>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</si>
  <si>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</si>
  <si>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</si>
  <si>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</si>
  <si>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</si>
  <si>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</si>
  <si>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</si>
  <si>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</si>
  <si>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</si>
  <si>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</si>
  <si>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</si>
  <si>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</si>
  <si>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</si>
  <si>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</si>
  <si>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</si>
  <si>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</si>
  <si>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</si>
  <si>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</si>
  <si>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</si>
  <si>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</si>
  <si>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</si>
  <si>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</si>
  <si>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</si>
  <si>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</si>
  <si>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</si>
  <si>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</si>
  <si>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</si>
  <si>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</si>
  <si>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</si>
  <si>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</si>
  <si>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</si>
  <si>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</si>
  <si>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</si>
  <si>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</si>
  <si>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</si>
  <si>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</si>
  <si>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</si>
  <si>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</si>
  <si>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</si>
  <si>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人大专项经费</t>
  </si>
  <si>
    <t>政府专项经费及其他</t>
  </si>
  <si>
    <t>党建慰问</t>
  </si>
  <si>
    <t>财政经费</t>
  </si>
  <si>
    <t>纪检经费</t>
  </si>
  <si>
    <t>安监专项经费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</si>
  <si>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</si>
  <si>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</si>
  <si>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</si>
  <si>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</si>
  <si>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</si>
  <si>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</si>
  <si>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</si>
  <si>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</si>
  <si>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</si>
  <si>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</si>
  <si>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</si>
  <si>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</si>
  <si>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</si>
  <si>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</si>
  <si>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</si>
  <si>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</si>
  <si>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</si>
  <si>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</si>
  <si>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</si>
  <si>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</si>
  <si>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</si>
  <si>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</si>
  <si>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</si>
  <si>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</si>
  <si>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</si>
  <si>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</si>
  <si>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</si>
  <si>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</si>
  <si>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</si>
  <si>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</si>
  <si>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</si>
  <si>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</si>
  <si>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</si>
  <si>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</si>
  <si>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</si>
  <si>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</si>
  <si>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</si>
  <si>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</si>
  <si>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</si>
  <si>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</si>
  <si>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</si>
  <si>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崇文镇政府</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</si>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</sst>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5">
    <numFmt numFmtId="42" formatCode="_ &quot;￥&quot;* #,##0_ ;_ &quot;￥&quot;* \-#,##0_ ;_ &quot;￥&quot;* &quot;-&quot;_ ;_ @_ "/>
    <numFmt numFmtId="176" formatCode="#,##0.0000"/>
    <numFmt numFmtId="44" formatCode="_ &quot;￥&quot;* #,##0.00_ ;_ &quot;￥&quot;* \-#,##0.00_ ;_ &quot;￥&quot;* &quot;-&quot;??_ ;_ @_ "/>
    <numFmt numFmtId="41" formatCode="_ * #,##0_ ;_ * \-#,##0_ ;_ * &quot;-&quot;_ ;_ @_ "/>
    <numFmt numFmtId="43" formatCode="_ * #,##0.00_ ;_ * \-#,##0.00_ ;_ * &quot;-&quot;??_ ;_ @_ "/>
  </numFmts>
  <fonts count="35">
    <font>
      <sz val="9"/>
      <name val="宋体"/>
      <charset val="134"/>
    </font>
    <font>
      <sz val="12"/>
      <name val="宋体"/>
      <charset val="134"/>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1"/>
      <name val="宋体"/>
      <charset val="134"/>
    </font>
    <font>
      <sz val="48"/>
      <name val="宋体"/>
      <charset val="134"/>
    </font>
    <font>
      <b/>
      <sz val="20"/>
      <name val="宋体"/>
      <charset val="134"/>
    </font>
    <font>
      <sz val="11"/>
      <color theme="0"/>
      <name val="宋体"/>
      <charset val="0"/>
      <scheme val="minor"/>
    </font>
    <font>
      <sz val="11"/>
      <color theme="1"/>
      <name val="宋体"/>
      <charset val="0"/>
      <scheme val="minor"/>
    </font>
    <font>
      <b/>
      <sz val="15"/>
      <color theme="3"/>
      <name val="宋体"/>
      <charset val="134"/>
      <scheme val="minor"/>
    </font>
    <font>
      <sz val="11"/>
      <color theme="1"/>
      <name val="宋体"/>
      <charset val="134"/>
      <scheme val="minor"/>
    </font>
    <font>
      <sz val="11"/>
      <color rgb="FF9C0006"/>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42" fontId="18" fillId="0" borderId="0" applyFont="0" applyFill="0" applyBorder="0" applyAlignment="0" applyProtection="0">
      <alignment vertical="center"/>
    </xf>
    <xf numFmtId="0" fontId="16" fillId="9" borderId="0" applyNumberFormat="0" applyBorder="0" applyAlignment="0" applyProtection="0">
      <alignment vertical="center"/>
    </xf>
    <xf numFmtId="0" fontId="25" fillId="19" borderId="18"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6" fillId="10" borderId="0" applyNumberFormat="0" applyBorder="0" applyAlignment="0" applyProtection="0">
      <alignment vertical="center"/>
    </xf>
    <xf numFmtId="0" fontId="19" fillId="11" borderId="0" applyNumberFormat="0" applyBorder="0" applyAlignment="0" applyProtection="0">
      <alignment vertical="center"/>
    </xf>
    <xf numFmtId="43" fontId="18" fillId="0" borderId="0" applyFont="0" applyFill="0" applyBorder="0" applyAlignment="0" applyProtection="0">
      <alignment vertical="center"/>
    </xf>
    <xf numFmtId="0" fontId="15" fillId="25" borderId="0" applyNumberFormat="0" applyBorder="0" applyAlignment="0" applyProtection="0">
      <alignment vertical="center"/>
    </xf>
    <xf numFmtId="0" fontId="32" fillId="0" borderId="0" applyNumberFormat="0" applyFill="0" applyBorder="0" applyAlignment="0" applyProtection="0">
      <alignment vertical="center"/>
    </xf>
    <xf numFmtId="9" fontId="18" fillId="0" borderId="0" applyFont="0" applyFill="0" applyBorder="0" applyAlignment="0" applyProtection="0">
      <alignment vertical="center"/>
    </xf>
    <xf numFmtId="0" fontId="28" fillId="0" borderId="0" applyNumberFormat="0" applyFill="0" applyBorder="0" applyAlignment="0" applyProtection="0">
      <alignment vertical="center"/>
    </xf>
    <xf numFmtId="0" fontId="18" fillId="7" borderId="17" applyNumberFormat="0" applyFont="0" applyAlignment="0" applyProtection="0">
      <alignment vertical="center"/>
    </xf>
    <xf numFmtId="0" fontId="15" fillId="30"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26" fillId="0" borderId="0" applyNumberFormat="0" applyFill="0" applyBorder="0" applyAlignment="0" applyProtection="0">
      <alignment vertical="center"/>
    </xf>
    <xf numFmtId="0" fontId="4" fillId="0" borderId="0">
      <alignment vertical="center"/>
    </xf>
    <xf numFmtId="0" fontId="17" fillId="0" borderId="16" applyNumberFormat="0" applyFill="0" applyAlignment="0" applyProtection="0">
      <alignment vertical="center"/>
    </xf>
    <xf numFmtId="0" fontId="12" fillId="0" borderId="0">
      <alignment vertical="center"/>
    </xf>
    <xf numFmtId="0" fontId="23" fillId="0" borderId="16" applyNumberFormat="0" applyFill="0" applyAlignment="0" applyProtection="0">
      <alignment vertical="center"/>
    </xf>
    <xf numFmtId="0" fontId="15" fillId="29" borderId="0" applyNumberFormat="0" applyBorder="0" applyAlignment="0" applyProtection="0">
      <alignment vertical="center"/>
    </xf>
    <xf numFmtId="0" fontId="27" fillId="0" borderId="21" applyNumberFormat="0" applyFill="0" applyAlignment="0" applyProtection="0">
      <alignment vertical="center"/>
    </xf>
    <xf numFmtId="0" fontId="15" fillId="16" borderId="0" applyNumberFormat="0" applyBorder="0" applyAlignment="0" applyProtection="0">
      <alignment vertical="center"/>
    </xf>
    <xf numFmtId="0" fontId="34" fillId="15" borderId="23" applyNumberFormat="0" applyAlignment="0" applyProtection="0">
      <alignment vertical="center"/>
    </xf>
    <xf numFmtId="0" fontId="21" fillId="15" borderId="18" applyNumberFormat="0" applyAlignment="0" applyProtection="0">
      <alignment vertical="center"/>
    </xf>
    <xf numFmtId="0" fontId="30" fillId="28" borderId="20" applyNumberFormat="0" applyAlignment="0" applyProtection="0">
      <alignment vertical="center"/>
    </xf>
    <xf numFmtId="0" fontId="16" fillId="14" borderId="0" applyNumberFormat="0" applyBorder="0" applyAlignment="0" applyProtection="0">
      <alignment vertical="center"/>
    </xf>
    <xf numFmtId="0" fontId="15" fillId="8" borderId="0" applyNumberFormat="0" applyBorder="0" applyAlignment="0" applyProtection="0">
      <alignment vertical="center"/>
    </xf>
    <xf numFmtId="0" fontId="22" fillId="0" borderId="19" applyNumberFormat="0" applyFill="0" applyAlignment="0" applyProtection="0">
      <alignment vertical="center"/>
    </xf>
    <xf numFmtId="0" fontId="33" fillId="0" borderId="22" applyNumberFormat="0" applyFill="0" applyAlignment="0" applyProtection="0">
      <alignment vertical="center"/>
    </xf>
    <xf numFmtId="0" fontId="20" fillId="13" borderId="0" applyNumberFormat="0" applyBorder="0" applyAlignment="0" applyProtection="0">
      <alignment vertical="center"/>
    </xf>
    <xf numFmtId="0" fontId="29" fillId="27" borderId="0" applyNumberFormat="0" applyBorder="0" applyAlignment="0" applyProtection="0">
      <alignment vertical="center"/>
    </xf>
    <xf numFmtId="0" fontId="16" fillId="21" borderId="0" applyNumberFormat="0" applyBorder="0" applyAlignment="0" applyProtection="0">
      <alignment vertical="center"/>
    </xf>
    <xf numFmtId="0" fontId="15" fillId="20" borderId="0" applyNumberFormat="0" applyBorder="0" applyAlignment="0" applyProtection="0">
      <alignment vertical="center"/>
    </xf>
    <xf numFmtId="0" fontId="16" fillId="24" borderId="0" applyNumberFormat="0" applyBorder="0" applyAlignment="0" applyProtection="0">
      <alignment vertical="center"/>
    </xf>
    <xf numFmtId="0" fontId="16" fillId="6" borderId="0" applyNumberFormat="0" applyBorder="0" applyAlignment="0" applyProtection="0">
      <alignment vertical="center"/>
    </xf>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15" fillId="23" borderId="0" applyNumberFormat="0" applyBorder="0" applyAlignment="0" applyProtection="0">
      <alignment vertical="center"/>
    </xf>
    <xf numFmtId="0" fontId="4" fillId="0" borderId="0">
      <alignment vertical="center"/>
    </xf>
    <xf numFmtId="0" fontId="15" fillId="26" borderId="0" applyNumberFormat="0" applyBorder="0" applyAlignment="0" applyProtection="0">
      <alignment vertical="center"/>
    </xf>
    <xf numFmtId="0" fontId="16" fillId="33" borderId="0" applyNumberFormat="0" applyBorder="0" applyAlignment="0" applyProtection="0">
      <alignment vertical="center"/>
    </xf>
    <xf numFmtId="0" fontId="16" fillId="18" borderId="0" applyNumberFormat="0" applyBorder="0" applyAlignment="0" applyProtection="0">
      <alignment vertical="center"/>
    </xf>
    <xf numFmtId="0" fontId="15" fillId="32" borderId="0" applyNumberFormat="0" applyBorder="0" applyAlignment="0" applyProtection="0">
      <alignment vertical="center"/>
    </xf>
    <xf numFmtId="0" fontId="16" fillId="17" borderId="0" applyNumberFormat="0" applyBorder="0" applyAlignment="0" applyProtection="0">
      <alignment vertical="center"/>
    </xf>
    <xf numFmtId="0" fontId="15" fillId="31" borderId="0" applyNumberFormat="0" applyBorder="0" applyAlignment="0" applyProtection="0">
      <alignment vertical="center"/>
    </xf>
    <xf numFmtId="0" fontId="15" fillId="4" borderId="0" applyNumberFormat="0" applyBorder="0" applyAlignment="0" applyProtection="0">
      <alignment vertical="center"/>
    </xf>
    <xf numFmtId="0" fontId="1" fillId="0" borderId="0"/>
    <xf numFmtId="0" fontId="16" fillId="22" borderId="0" applyNumberFormat="0" applyBorder="0" applyAlignment="0" applyProtection="0">
      <alignment vertical="center"/>
    </xf>
    <xf numFmtId="0" fontId="15" fillId="3" borderId="0" applyNumberFormat="0" applyBorder="0" applyAlignment="0" applyProtection="0">
      <alignment vertical="center"/>
    </xf>
    <xf numFmtId="0" fontId="1" fillId="0" borderId="0"/>
    <xf numFmtId="0" fontId="1" fillId="0" borderId="0">
      <alignment vertical="center"/>
    </xf>
    <xf numFmtId="0" fontId="18" fillId="0" borderId="0">
      <alignment vertical="center"/>
    </xf>
  </cellStyleXfs>
  <cellXfs count="152">
    <xf numFmtId="0" fontId="0" fillId="0" borderId="0" xfId="0"/>
    <xf numFmtId="0" fontId="1" fillId="0" borderId="0" xfId="54" applyAlignment="1">
      <alignment vertical="center" wrapText="1"/>
    </xf>
    <xf numFmtId="0" fontId="1" fillId="0" borderId="0" xfId="54" applyFont="1" applyAlignment="1">
      <alignment vertical="center"/>
    </xf>
    <xf numFmtId="0" fontId="2" fillId="0" borderId="0" xfId="54" applyFont="1" applyAlignment="1">
      <alignment vertical="center" wrapText="1"/>
    </xf>
    <xf numFmtId="0" fontId="3"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5" xfId="54" applyFont="1" applyBorder="1" applyAlignment="1">
      <alignment vertical="center" wrapText="1"/>
    </xf>
    <xf numFmtId="0" fontId="4" fillId="0" borderId="9" xfId="0" applyFont="1" applyFill="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5" fillId="0" borderId="5" xfId="54" applyFont="1" applyBorder="1" applyAlignment="1">
      <alignment horizontal="center" vertical="center" wrapText="1"/>
    </xf>
    <xf numFmtId="0" fontId="1" fillId="0" borderId="5" xfId="54" applyBorder="1" applyAlignment="1">
      <alignment vertical="center" wrapText="1"/>
    </xf>
    <xf numFmtId="0" fontId="5" fillId="0" borderId="0" xfId="54" applyNumberFormat="1" applyFont="1" applyFill="1" applyBorder="1" applyAlignment="1">
      <alignment vertical="center" wrapText="1"/>
    </xf>
    <xf numFmtId="0" fontId="1" fillId="0" borderId="0" xfId="54" applyAlignment="1">
      <alignment vertical="center"/>
    </xf>
    <xf numFmtId="0" fontId="5" fillId="0" borderId="0" xfId="54" applyFont="1" applyAlignment="1">
      <alignment vertical="center" wrapText="1"/>
    </xf>
    <xf numFmtId="0" fontId="2"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0" fillId="0" borderId="0" xfId="0" applyFill="1"/>
    <xf numFmtId="0" fontId="3"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3" fillId="0" borderId="0" xfId="0" applyFont="1" applyAlignment="1">
      <alignment horizontal="centerContinuous" vertical="center"/>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0" fillId="0" borderId="0" xfId="0" applyAlignment="1">
      <alignment horizontal="centerContinuous" vertical="center"/>
    </xf>
    <xf numFmtId="0" fontId="6" fillId="0" borderId="0" xfId="0" applyFont="1" applyAlignment="1">
      <alignment horizontal="center" vertical="center"/>
    </xf>
    <xf numFmtId="0" fontId="7" fillId="0" borderId="0" xfId="0" applyFont="1" applyFill="1" applyBorder="1" applyAlignment="1">
      <alignment horizontal="center" vertical="center"/>
    </xf>
    <xf numFmtId="0" fontId="8" fillId="2" borderId="5" xfId="0" applyFont="1" applyFill="1" applyBorder="1" applyAlignment="1">
      <alignment horizontal="center" vertical="center" wrapText="1"/>
    </xf>
    <xf numFmtId="0" fontId="0" fillId="0" borderId="5" xfId="0" applyBorder="1" applyAlignment="1">
      <alignment horizontal="center" vertical="center"/>
    </xf>
    <xf numFmtId="0" fontId="9" fillId="0" borderId="0" xfId="0" applyFont="1" applyFill="1" applyBorder="1" applyAlignment="1">
      <alignment horizontal="right" vertical="center"/>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wrapText="1"/>
    </xf>
    <xf numFmtId="0" fontId="0" fillId="0" borderId="2" xfId="0" applyBorder="1"/>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5" xfId="0" applyNumberFormat="1" applyFont="1" applyFill="1" applyBorder="1" applyAlignment="1" applyProtection="1">
      <alignment horizontal="center" vertical="center"/>
    </xf>
    <xf numFmtId="0" fontId="11"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5"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5"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5" xfId="0" applyFill="1" applyBorder="1" applyAlignment="1">
      <alignment horizontal="center" vertical="center"/>
    </xf>
    <xf numFmtId="4" fontId="0" fillId="0" borderId="5" xfId="0" applyNumberFormat="1" applyFill="1" applyBorder="1" applyAlignment="1">
      <alignment horizontal="center" vertical="center"/>
    </xf>
    <xf numFmtId="49" fontId="0" fillId="0" borderId="5" xfId="0" applyNumberFormat="1" applyFont="1" applyFill="1" applyBorder="1" applyAlignment="1" applyProtection="1">
      <alignment horizontal="left" vertical="center"/>
    </xf>
    <xf numFmtId="4" fontId="0" fillId="0" borderId="5" xfId="0" applyNumberFormat="1" applyFont="1" applyFill="1" applyBorder="1" applyAlignment="1" applyProtection="1">
      <alignment horizontal="center" vertical="center" wrapText="1"/>
    </xf>
    <xf numFmtId="49" fontId="0" fillId="0" borderId="5" xfId="0" applyNumberFormat="1" applyFill="1" applyBorder="1" applyAlignment="1" applyProtection="1">
      <alignment horizontal="left" vertical="center"/>
    </xf>
    <xf numFmtId="4" fontId="0" fillId="0" borderId="5" xfId="0" applyNumberFormat="1" applyFill="1" applyBorder="1" applyAlignment="1" applyProtection="1">
      <alignment horizontal="center" vertical="center" wrapText="1"/>
    </xf>
    <xf numFmtId="49" fontId="0" fillId="2" borderId="5" xfId="0" applyNumberFormat="1" applyFill="1" applyBorder="1" applyAlignment="1">
      <alignment horizontal="center" vertical="center" wrapText="1"/>
    </xf>
    <xf numFmtId="49" fontId="0" fillId="2" borderId="5" xfId="0" applyNumberFormat="1" applyFill="1" applyBorder="1" applyAlignment="1">
      <alignment horizontal="left" vertical="center" wrapText="1"/>
    </xf>
    <xf numFmtId="176" fontId="0" fillId="0" borderId="5" xfId="0" applyNumberFormat="1" applyFont="1" applyFill="1" applyBorder="1" applyAlignment="1" applyProtection="1">
      <alignment horizontal="center" vertical="center" wrapText="1"/>
    </xf>
    <xf numFmtId="49" fontId="0" fillId="0" borderId="2" xfId="0" applyNumberFormat="1" applyFill="1" applyBorder="1" applyAlignment="1" applyProtection="1">
      <alignment horizontal="left" vertical="center"/>
    </xf>
    <xf numFmtId="4" fontId="0" fillId="0" borderId="3" xfId="0" applyNumberFormat="1" applyFont="1" applyFill="1" applyBorder="1" applyAlignment="1" applyProtection="1">
      <alignment horizontal="center" vertical="center" wrapText="1"/>
    </xf>
    <xf numFmtId="4" fontId="0" fillId="0" borderId="2" xfId="0" applyNumberFormat="1" applyFont="1" applyFill="1" applyBorder="1" applyAlignment="1" applyProtection="1">
      <alignment horizontal="center" vertical="center" wrapText="1"/>
    </xf>
    <xf numFmtId="49" fontId="0" fillId="0" borderId="2" xfId="0" applyNumberFormat="1" applyFont="1" applyFill="1" applyBorder="1" applyAlignment="1" applyProtection="1">
      <alignment horizontal="left" vertical="center"/>
    </xf>
    <xf numFmtId="49" fontId="0" fillId="2" borderId="2" xfId="0" applyNumberFormat="1" applyFill="1" applyBorder="1" applyAlignment="1">
      <alignment horizontal="center" vertical="center" wrapText="1"/>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5" xfId="0" applyFont="1" applyBorder="1" applyAlignment="1">
      <alignment vertical="center"/>
    </xf>
    <xf numFmtId="0" fontId="0" fillId="0" borderId="5" xfId="0" applyFill="1" applyBorder="1" applyAlignment="1">
      <alignment vertical="center"/>
    </xf>
    <xf numFmtId="0" fontId="0" fillId="0" borderId="5" xfId="0" applyFont="1" applyFill="1" applyBorder="1" applyAlignment="1">
      <alignment vertical="center"/>
    </xf>
    <xf numFmtId="0" fontId="0" fillId="0" borderId="5" xfId="0" applyBorder="1" applyAlignment="1">
      <alignment vertical="center"/>
    </xf>
    <xf numFmtId="0" fontId="5" fillId="0" borderId="5" xfId="0" applyFont="1" applyFill="1" applyBorder="1"/>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1" fillId="0" borderId="5" xfId="0" applyNumberFormat="1" applyFont="1" applyFill="1" applyBorder="1" applyAlignment="1" applyProtection="1">
      <alignment horizontal="center" vertical="center"/>
    </xf>
    <xf numFmtId="0" fontId="3" fillId="0" borderId="0" xfId="0" applyFont="1" applyFill="1" applyAlignment="1">
      <alignment horizontal="center" vertical="center"/>
    </xf>
    <xf numFmtId="0" fontId="11"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0" fontId="0" fillId="0" borderId="14" xfId="0" applyFill="1" applyBorder="1" applyAlignment="1">
      <alignment horizontal="left" vertical="center"/>
    </xf>
    <xf numFmtId="4" fontId="0" fillId="0" borderId="5" xfId="0" applyNumberFormat="1" applyBorder="1" applyAlignment="1">
      <alignment horizontal="right" vertical="center"/>
    </xf>
    <xf numFmtId="176"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6"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2" xfId="0" applyNumberFormat="1" applyFont="1" applyBorder="1" applyAlignment="1">
      <alignment horizontal="left" vertical="center"/>
    </xf>
    <xf numFmtId="0" fontId="1" fillId="0" borderId="3" xfId="0" applyNumberFormat="1" applyFont="1" applyBorder="1" applyAlignment="1">
      <alignment horizontal="left" vertical="center"/>
    </xf>
    <xf numFmtId="0" fontId="1" fillId="0" borderId="13" xfId="0" applyNumberFormat="1" applyFont="1" applyBorder="1" applyAlignment="1">
      <alignment horizontal="left" vertical="center"/>
    </xf>
    <xf numFmtId="0" fontId="12" fillId="0" borderId="5"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 fillId="0" borderId="4" xfId="0" applyNumberFormat="1" applyFont="1" applyBorder="1" applyAlignment="1">
      <alignment horizontal="left" vertical="center"/>
    </xf>
    <xf numFmtId="0" fontId="1" fillId="0" borderId="13"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xf>
    <xf numFmtId="0" fontId="14"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
  <sheetViews>
    <sheetView showGridLines="0" showZeros="0" tabSelected="1" workbookViewId="0">
      <selection activeCell="A6" sqref="A6"/>
    </sheetView>
  </sheetViews>
  <sheetFormatPr defaultColWidth="9.16666666666667" defaultRowHeight="11.25"/>
  <cols>
    <col min="1" max="1" width="163" customWidth="1"/>
    <col min="2" max="177" width="9.16666666666667" customWidth="1"/>
  </cols>
  <sheetData>
    <row r="1" spans="1:1">
      <c r="A1" t="s">
        <v>0</v>
      </c>
    </row>
    <row r="2" ht="93" customHeight="1" spans="1:1">
      <c r="A2" s="148" t="s">
        <v>1</v>
      </c>
    </row>
    <row r="3" ht="93.75" customHeight="1" spans="1:1">
      <c r="A3" s="149"/>
    </row>
    <row r="4" ht="81.75" customHeight="1" spans="1:1">
      <c r="A4" s="150" t="s">
        <v>2</v>
      </c>
    </row>
    <row r="5" ht="41.1" customHeight="1" spans="1:1">
      <c r="A5" s="150" t="s">
        <v>3</v>
      </c>
    </row>
    <row r="6" ht="36.95" customHeight="1" spans="1:1">
      <c r="A6" s="150" t="s">
        <v>4</v>
      </c>
    </row>
    <row r="7" ht="12.75" customHeight="1" spans="1:1">
      <c r="A7" s="151"/>
    </row>
    <row r="8" ht="12.75" customHeight="1" spans="1:1">
      <c r="A8" s="151"/>
    </row>
    <row r="9" ht="12.75" customHeight="1" spans="1:1">
      <c r="A9" s="151"/>
    </row>
    <row r="10" ht="12.75" customHeight="1" spans="1:1">
      <c r="A10" s="151"/>
    </row>
    <row r="11" ht="12.75" customHeight="1" spans="1:1">
      <c r="A11" s="151"/>
    </row>
    <row r="12" ht="12.75" customHeight="1" spans="1:1">
      <c r="A12" s="151"/>
    </row>
    <row r="13" ht="12.75" customHeight="1" spans="1:1">
      <c r="A13" s="151"/>
    </row>
  </sheetData>
  <printOptions horizontalCentered="1" verticalCentered="1"/>
  <pageMargins left="0.75" right="0.75" top="0.788888888888889"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workbookViewId="0">
      <selection activeCell="C6" sqref="C6"/>
    </sheetView>
  </sheetViews>
  <sheetFormatPr defaultColWidth="9.16666666666667" defaultRowHeight="12.75" customHeight="1" outlineLevelCol="5"/>
  <cols>
    <col min="1" max="1" width="19" customWidth="1"/>
    <col min="2" max="2" width="31.6666666666667" customWidth="1"/>
    <col min="3" max="6" width="21.3333333333333" customWidth="1"/>
  </cols>
  <sheetData>
    <row r="1" ht="30" customHeight="1" spans="1:1">
      <c r="A1" s="42" t="s">
        <v>25</v>
      </c>
    </row>
    <row r="2" ht="28.5" customHeight="1" spans="1:6">
      <c r="A2" s="61" t="s">
        <v>319</v>
      </c>
      <c r="B2" s="61"/>
      <c r="C2" s="61"/>
      <c r="D2" s="61"/>
      <c r="E2" s="61"/>
      <c r="F2" s="61"/>
    </row>
    <row r="3" ht="22.5" customHeight="1" spans="6:6">
      <c r="F3" s="60" t="s">
        <v>47</v>
      </c>
    </row>
    <row r="4" ht="22.5" customHeight="1" spans="1:6">
      <c r="A4" s="63" t="s">
        <v>265</v>
      </c>
      <c r="B4" s="63" t="s">
        <v>266</v>
      </c>
      <c r="C4" s="63" t="s">
        <v>142</v>
      </c>
      <c r="D4" s="63" t="s">
        <v>163</v>
      </c>
      <c r="E4" s="63" t="s">
        <v>164</v>
      </c>
      <c r="F4" s="63" t="s">
        <v>166</v>
      </c>
    </row>
    <row r="5" ht="24.95" customHeight="1" spans="1:6">
      <c r="A5" s="63" t="s">
        <v>152</v>
      </c>
      <c r="B5" s="63" t="s">
        <v>152</v>
      </c>
      <c r="C5" s="70">
        <f>D5+E5+F5</f>
        <v>825.84</v>
      </c>
      <c r="D5" s="70">
        <f>SUM(D6:D34)</f>
        <v>767.51</v>
      </c>
      <c r="E5" s="70">
        <f>SUM(E6:E34)</f>
        <v>58.33</v>
      </c>
      <c r="F5" s="70"/>
    </row>
    <row r="6" ht="24.95" customHeight="1" spans="1:6">
      <c r="A6" s="100">
        <v>301</v>
      </c>
      <c r="B6" s="100" t="s">
        <v>270</v>
      </c>
      <c r="C6" s="70"/>
      <c r="D6" s="63"/>
      <c r="E6" s="63"/>
      <c r="F6" s="63"/>
    </row>
    <row r="7" ht="24.95" customHeight="1" spans="1:6">
      <c r="A7" s="100">
        <v>30101</v>
      </c>
      <c r="B7" s="100" t="s">
        <v>271</v>
      </c>
      <c r="C7" s="70">
        <f t="shared" ref="C7:C15" si="0">D7+E7+F7</f>
        <v>250.03</v>
      </c>
      <c r="D7" s="100">
        <v>250.03</v>
      </c>
      <c r="E7" s="100"/>
      <c r="F7" s="100"/>
    </row>
    <row r="8" ht="24.95" customHeight="1" spans="1:6">
      <c r="A8" s="100">
        <v>30102</v>
      </c>
      <c r="B8" s="100" t="s">
        <v>272</v>
      </c>
      <c r="C8" s="70">
        <f t="shared" si="0"/>
        <v>208.8</v>
      </c>
      <c r="D8" s="100">
        <v>208.8</v>
      </c>
      <c r="E8" s="100"/>
      <c r="F8" s="100"/>
    </row>
    <row r="9" ht="24.95" customHeight="1" spans="1:6">
      <c r="A9" s="100">
        <v>30104</v>
      </c>
      <c r="B9" s="100" t="s">
        <v>273</v>
      </c>
      <c r="C9" s="70">
        <f t="shared" si="0"/>
        <v>115.58</v>
      </c>
      <c r="D9" s="100">
        <v>115.58</v>
      </c>
      <c r="E9" s="100"/>
      <c r="F9" s="100"/>
    </row>
    <row r="10" ht="24.95" customHeight="1" spans="1:6">
      <c r="A10" s="100">
        <v>30107</v>
      </c>
      <c r="B10" s="100" t="s">
        <v>274</v>
      </c>
      <c r="C10" s="70">
        <f t="shared" si="0"/>
        <v>140.31</v>
      </c>
      <c r="D10" s="100">
        <v>140.31</v>
      </c>
      <c r="E10" s="100"/>
      <c r="F10" s="100"/>
    </row>
    <row r="11" ht="24.95" customHeight="1" spans="1:6">
      <c r="A11" s="100">
        <v>301499</v>
      </c>
      <c r="B11" s="100" t="s">
        <v>275</v>
      </c>
      <c r="C11" s="70">
        <f t="shared" si="0"/>
        <v>0</v>
      </c>
      <c r="D11" s="100"/>
      <c r="E11" s="100"/>
      <c r="F11" s="100"/>
    </row>
    <row r="12" ht="24.95" customHeight="1" spans="1:6">
      <c r="A12" s="100">
        <v>302</v>
      </c>
      <c r="B12" s="100" t="s">
        <v>298</v>
      </c>
      <c r="C12" s="70">
        <f t="shared" si="0"/>
        <v>0</v>
      </c>
      <c r="D12" s="55"/>
      <c r="E12" s="70"/>
      <c r="F12" s="100"/>
    </row>
    <row r="13" ht="24.95" customHeight="1" spans="1:6">
      <c r="A13" s="100">
        <v>30201</v>
      </c>
      <c r="B13" s="100" t="s">
        <v>299</v>
      </c>
      <c r="C13" s="70">
        <f t="shared" si="0"/>
        <v>17.35</v>
      </c>
      <c r="D13" s="55"/>
      <c r="E13" s="70">
        <v>17.35</v>
      </c>
      <c r="F13" s="70"/>
    </row>
    <row r="14" ht="24.95" customHeight="1" spans="1:6">
      <c r="A14" s="100">
        <v>30202</v>
      </c>
      <c r="B14" s="100" t="s">
        <v>300</v>
      </c>
      <c r="C14" s="70">
        <f t="shared" si="0"/>
        <v>8</v>
      </c>
      <c r="D14" s="55"/>
      <c r="E14" s="70">
        <v>8</v>
      </c>
      <c r="F14" s="70"/>
    </row>
    <row r="15" ht="24.95" customHeight="1" spans="1:6">
      <c r="A15" s="100">
        <v>30204</v>
      </c>
      <c r="B15" s="100" t="s">
        <v>301</v>
      </c>
      <c r="C15" s="70">
        <f t="shared" si="0"/>
        <v>0.55</v>
      </c>
      <c r="D15" s="55"/>
      <c r="E15" s="70">
        <v>0.55</v>
      </c>
      <c r="F15" s="70"/>
    </row>
    <row r="16" ht="24.95" customHeight="1" spans="1:6">
      <c r="A16" s="100">
        <v>30205</v>
      </c>
      <c r="B16" s="100" t="s">
        <v>302</v>
      </c>
      <c r="C16" s="70"/>
      <c r="D16" s="55"/>
      <c r="E16" s="70">
        <v>2</v>
      </c>
      <c r="F16" s="70"/>
    </row>
    <row r="17" ht="24.95" customHeight="1" spans="1:6">
      <c r="A17" s="70">
        <v>30206</v>
      </c>
      <c r="B17" s="100" t="s">
        <v>303</v>
      </c>
      <c r="C17" s="70">
        <f t="shared" ref="C17:C30" si="1">D17+E17+F17</f>
        <v>5</v>
      </c>
      <c r="D17" s="55"/>
      <c r="E17" s="70">
        <v>5</v>
      </c>
      <c r="F17" s="70"/>
    </row>
    <row r="18" ht="24.95" customHeight="1" spans="1:6">
      <c r="A18" s="70">
        <v>30207</v>
      </c>
      <c r="B18" s="100" t="s">
        <v>304</v>
      </c>
      <c r="C18" s="70">
        <f t="shared" si="1"/>
        <v>1.5</v>
      </c>
      <c r="D18" s="55"/>
      <c r="E18" s="70">
        <v>1.5</v>
      </c>
      <c r="F18" s="70"/>
    </row>
    <row r="19" ht="24.95" customHeight="1" spans="1:6">
      <c r="A19" s="70">
        <v>30208</v>
      </c>
      <c r="B19" s="70" t="s">
        <v>305</v>
      </c>
      <c r="C19" s="70">
        <f t="shared" si="1"/>
        <v>0</v>
      </c>
      <c r="D19" s="55"/>
      <c r="E19" s="70"/>
      <c r="F19" s="70"/>
    </row>
    <row r="20" ht="24.95" customHeight="1" spans="1:6">
      <c r="A20" s="70">
        <v>30209</v>
      </c>
      <c r="B20" s="70" t="s">
        <v>306</v>
      </c>
      <c r="C20" s="70"/>
      <c r="D20" s="55"/>
      <c r="E20" s="70">
        <v>1</v>
      </c>
      <c r="F20" s="70"/>
    </row>
    <row r="21" ht="21" customHeight="1" spans="1:6">
      <c r="A21" s="70">
        <v>30210</v>
      </c>
      <c r="B21" s="70" t="s">
        <v>307</v>
      </c>
      <c r="C21" s="70"/>
      <c r="D21" s="55"/>
      <c r="E21" s="70">
        <v>1.35</v>
      </c>
      <c r="F21" s="70"/>
    </row>
    <row r="22" ht="24.95" customHeight="1" spans="1:6">
      <c r="A22" s="70">
        <v>30211</v>
      </c>
      <c r="B22" s="70" t="s">
        <v>308</v>
      </c>
      <c r="C22" s="70">
        <f>D22+E22+F22</f>
        <v>4.6</v>
      </c>
      <c r="D22" s="55"/>
      <c r="E22" s="70">
        <v>4.6</v>
      </c>
      <c r="F22" s="70"/>
    </row>
    <row r="23" ht="24.95" customHeight="1" spans="1:6">
      <c r="A23" s="70">
        <v>30213</v>
      </c>
      <c r="B23" s="70" t="s">
        <v>309</v>
      </c>
      <c r="C23" s="70">
        <f>D23+E23+F23</f>
        <v>3</v>
      </c>
      <c r="D23" s="55"/>
      <c r="E23" s="70">
        <v>3</v>
      </c>
      <c r="F23" s="70"/>
    </row>
    <row r="24" ht="24.95" customHeight="1" spans="1:6">
      <c r="A24" s="70">
        <v>30214</v>
      </c>
      <c r="B24" s="70" t="s">
        <v>310</v>
      </c>
      <c r="C24" s="70">
        <f>D24+E24+F24</f>
        <v>0</v>
      </c>
      <c r="D24" s="55"/>
      <c r="E24" s="70"/>
      <c r="F24" s="70"/>
    </row>
    <row r="25" ht="24.95" customHeight="1" spans="1:6">
      <c r="A25" s="70">
        <v>30217</v>
      </c>
      <c r="B25" s="70" t="s">
        <v>311</v>
      </c>
      <c r="C25" s="70">
        <f>D25+E25+F25</f>
        <v>2</v>
      </c>
      <c r="D25" s="55"/>
      <c r="E25" s="70">
        <v>2</v>
      </c>
      <c r="F25" s="70"/>
    </row>
    <row r="26" ht="24.95" customHeight="1" spans="1:6">
      <c r="A26" s="70">
        <v>30218</v>
      </c>
      <c r="B26" s="70" t="s">
        <v>280</v>
      </c>
      <c r="C26" s="70"/>
      <c r="D26" s="55"/>
      <c r="E26" s="70">
        <v>8.98</v>
      </c>
      <c r="F26" s="70"/>
    </row>
    <row r="27" ht="24.95" customHeight="1" spans="1:6">
      <c r="A27" s="70">
        <v>30226</v>
      </c>
      <c r="B27" s="70" t="s">
        <v>312</v>
      </c>
      <c r="C27" s="70">
        <f t="shared" ref="C27:C33" si="2">D27+E27+F27</f>
        <v>0</v>
      </c>
      <c r="D27" s="55"/>
      <c r="E27" s="70"/>
      <c r="F27" s="70"/>
    </row>
    <row r="28" ht="24.95" customHeight="1" spans="1:6">
      <c r="A28" s="70">
        <v>30231</v>
      </c>
      <c r="B28" s="70" t="s">
        <v>313</v>
      </c>
      <c r="C28" s="70">
        <f t="shared" si="2"/>
        <v>3</v>
      </c>
      <c r="D28" s="55"/>
      <c r="E28" s="70">
        <v>3</v>
      </c>
      <c r="F28" s="70"/>
    </row>
    <row r="29" ht="24.95" customHeight="1" spans="1:6">
      <c r="A29" s="70">
        <v>30239</v>
      </c>
      <c r="B29" s="70" t="s">
        <v>314</v>
      </c>
      <c r="C29" s="70">
        <f t="shared" si="2"/>
        <v>0</v>
      </c>
      <c r="D29" s="55"/>
      <c r="E29" s="70"/>
      <c r="F29" s="70"/>
    </row>
    <row r="30" ht="24.95" customHeight="1" spans="1:6">
      <c r="A30" s="70">
        <v>303</v>
      </c>
      <c r="B30" s="70" t="s">
        <v>315</v>
      </c>
      <c r="C30" s="70">
        <f t="shared" si="2"/>
        <v>0</v>
      </c>
      <c r="D30" s="70"/>
      <c r="E30" s="70"/>
      <c r="F30" s="70"/>
    </row>
    <row r="31" ht="24.95" customHeight="1" spans="1:6">
      <c r="A31" s="70">
        <v>30305</v>
      </c>
      <c r="B31" s="70" t="s">
        <v>316</v>
      </c>
      <c r="C31" s="70">
        <f t="shared" si="2"/>
        <v>0</v>
      </c>
      <c r="D31" s="70"/>
      <c r="E31" s="70"/>
      <c r="F31" s="70"/>
    </row>
    <row r="32" ht="24.95" customHeight="1" spans="1:6">
      <c r="A32" s="70">
        <v>30311</v>
      </c>
      <c r="B32" s="70" t="s">
        <v>317</v>
      </c>
      <c r="C32" s="70">
        <f t="shared" si="2"/>
        <v>52.79</v>
      </c>
      <c r="D32" s="70">
        <v>52.79</v>
      </c>
      <c r="E32" s="70"/>
      <c r="F32" s="70"/>
    </row>
    <row r="33" ht="24.95" customHeight="1" spans="1:6">
      <c r="A33" s="70">
        <v>30314</v>
      </c>
      <c r="B33" s="70" t="s">
        <v>318</v>
      </c>
      <c r="C33" s="70">
        <f t="shared" si="2"/>
        <v>0</v>
      </c>
      <c r="D33" s="70"/>
      <c r="E33" s="70"/>
      <c r="F33" s="70"/>
    </row>
    <row r="34" ht="24.95" customHeight="1" spans="1:6">
      <c r="A34" s="70"/>
      <c r="B34" s="70"/>
      <c r="C34" s="70"/>
      <c r="D34" s="70"/>
      <c r="E34" s="70"/>
      <c r="F34" s="70"/>
    </row>
  </sheetData>
  <printOptions horizontalCentered="1"/>
  <pageMargins left="0.588888888888889" right="0.588888888888889" top="0.788888888888889" bottom="0.788888888888889"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
  <sheetViews>
    <sheetView showGridLines="0" showZeros="0" workbookViewId="0">
      <selection activeCell="M12" sqref="M12"/>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9" width="9.16666666666667" customWidth="1"/>
  </cols>
  <sheetData>
    <row r="1" ht="22.5" customHeight="1" spans="1:8">
      <c r="A1" s="77" t="s">
        <v>27</v>
      </c>
      <c r="B1" s="78"/>
      <c r="C1" s="78"/>
      <c r="D1" s="78"/>
      <c r="E1" s="78"/>
      <c r="F1" s="78"/>
      <c r="G1" s="78"/>
      <c r="H1" s="79"/>
    </row>
    <row r="2" ht="22.5" customHeight="1" spans="1:8">
      <c r="A2" s="80" t="s">
        <v>28</v>
      </c>
      <c r="B2" s="81"/>
      <c r="C2" s="81"/>
      <c r="D2" s="81"/>
      <c r="E2" s="81"/>
      <c r="F2" s="81"/>
      <c r="G2" s="81"/>
      <c r="H2" s="81"/>
    </row>
    <row r="3" ht="22.5" customHeight="1" spans="1:8">
      <c r="A3" s="82"/>
      <c r="B3" s="82"/>
      <c r="C3" s="83"/>
      <c r="D3" s="83"/>
      <c r="E3" s="84"/>
      <c r="F3" s="84"/>
      <c r="G3" s="84"/>
      <c r="H3" s="85" t="s">
        <v>47</v>
      </c>
    </row>
    <row r="4" ht="22.5" customHeight="1" spans="1:8">
      <c r="A4" s="86" t="s">
        <v>48</v>
      </c>
      <c r="B4" s="86"/>
      <c r="C4" s="86" t="s">
        <v>49</v>
      </c>
      <c r="D4" s="86"/>
      <c r="E4" s="86"/>
      <c r="F4" s="86"/>
      <c r="G4" s="86"/>
      <c r="H4" s="86"/>
    </row>
    <row r="5" ht="22.5" customHeight="1" spans="1:8">
      <c r="A5" s="86" t="s">
        <v>50</v>
      </c>
      <c r="B5" s="86" t="s">
        <v>51</v>
      </c>
      <c r="C5" s="86" t="s">
        <v>52</v>
      </c>
      <c r="D5" s="87" t="s">
        <v>51</v>
      </c>
      <c r="E5" s="86" t="s">
        <v>53</v>
      </c>
      <c r="F5" s="86" t="s">
        <v>51</v>
      </c>
      <c r="G5" s="86" t="s">
        <v>54</v>
      </c>
      <c r="H5" s="86" t="s">
        <v>51</v>
      </c>
    </row>
    <row r="6" ht="22.5" customHeight="1" spans="1:8">
      <c r="A6" s="88" t="s">
        <v>320</v>
      </c>
      <c r="B6" s="89"/>
      <c r="C6" s="90" t="s">
        <v>321</v>
      </c>
      <c r="D6" s="91"/>
      <c r="E6" s="92" t="s">
        <v>322</v>
      </c>
      <c r="F6" s="92"/>
      <c r="G6" s="93" t="s">
        <v>323</v>
      </c>
      <c r="H6" s="91"/>
    </row>
    <row r="7" ht="22.5" customHeight="1" spans="1:8">
      <c r="A7" s="94"/>
      <c r="B7" s="89"/>
      <c r="C7" s="90" t="s">
        <v>324</v>
      </c>
      <c r="D7" s="91"/>
      <c r="E7" s="93" t="s">
        <v>325</v>
      </c>
      <c r="F7" s="93"/>
      <c r="G7" s="93" t="s">
        <v>326</v>
      </c>
      <c r="H7" s="91"/>
    </row>
    <row r="8" ht="22.5" customHeight="1" spans="1:10">
      <c r="A8" s="94"/>
      <c r="B8" s="89"/>
      <c r="C8" s="90" t="s">
        <v>327</v>
      </c>
      <c r="D8" s="91"/>
      <c r="E8" s="93" t="s">
        <v>328</v>
      </c>
      <c r="F8" s="93"/>
      <c r="G8" s="93" t="s">
        <v>329</v>
      </c>
      <c r="H8" s="91"/>
      <c r="J8" s="42"/>
    </row>
    <row r="9" ht="22.5" customHeight="1" spans="1:8">
      <c r="A9" s="88"/>
      <c r="B9" s="89"/>
      <c r="C9" s="90" t="s">
        <v>330</v>
      </c>
      <c r="D9" s="91"/>
      <c r="E9" s="93" t="s">
        <v>331</v>
      </c>
      <c r="F9" s="93"/>
      <c r="G9" s="93" t="s">
        <v>332</v>
      </c>
      <c r="H9" s="91"/>
    </row>
    <row r="10" ht="22.5" customHeight="1" spans="1:9">
      <c r="A10" s="88"/>
      <c r="B10" s="89"/>
      <c r="C10" s="90" t="s">
        <v>333</v>
      </c>
      <c r="D10" s="91"/>
      <c r="E10" s="93" t="s">
        <v>334</v>
      </c>
      <c r="F10" s="93"/>
      <c r="G10" s="93" t="s">
        <v>335</v>
      </c>
      <c r="H10" s="91"/>
      <c r="I10" s="42"/>
    </row>
    <row r="11" ht="22.5" customHeight="1" spans="1:9">
      <c r="A11" s="94"/>
      <c r="B11" s="89"/>
      <c r="C11" s="90" t="s">
        <v>336</v>
      </c>
      <c r="D11" s="91"/>
      <c r="E11" s="93" t="s">
        <v>337</v>
      </c>
      <c r="F11" s="93"/>
      <c r="G11" s="93" t="s">
        <v>338</v>
      </c>
      <c r="H11" s="91"/>
      <c r="I11" s="42"/>
    </row>
    <row r="12" ht="22.5" customHeight="1" spans="1:9">
      <c r="A12" s="94"/>
      <c r="B12" s="89"/>
      <c r="C12" s="90" t="s">
        <v>339</v>
      </c>
      <c r="D12" s="91"/>
      <c r="E12" s="93" t="s">
        <v>325</v>
      </c>
      <c r="F12" s="93"/>
      <c r="G12" s="93" t="s">
        <v>340</v>
      </c>
      <c r="H12" s="91"/>
      <c r="I12" s="42"/>
    </row>
    <row r="13" ht="22.5" customHeight="1" spans="1:9">
      <c r="A13" s="95"/>
      <c r="B13" s="89"/>
      <c r="C13" s="90" t="s">
        <v>341</v>
      </c>
      <c r="D13" s="91"/>
      <c r="E13" s="93" t="s">
        <v>328</v>
      </c>
      <c r="F13" s="93"/>
      <c r="G13" s="93" t="s">
        <v>342</v>
      </c>
      <c r="H13" s="91"/>
      <c r="I13" s="42"/>
    </row>
    <row r="14" ht="22.5" customHeight="1" spans="1:8">
      <c r="A14" s="95"/>
      <c r="B14" s="89"/>
      <c r="C14" s="90" t="s">
        <v>343</v>
      </c>
      <c r="D14" s="91"/>
      <c r="E14" s="93" t="s">
        <v>331</v>
      </c>
      <c r="F14" s="93"/>
      <c r="G14" s="93" t="s">
        <v>344</v>
      </c>
      <c r="H14" s="91"/>
    </row>
    <row r="15" ht="22.5" customHeight="1" spans="1:8">
      <c r="A15" s="95"/>
      <c r="B15" s="89"/>
      <c r="C15" s="90" t="s">
        <v>345</v>
      </c>
      <c r="D15" s="91"/>
      <c r="E15" s="93" t="s">
        <v>346</v>
      </c>
      <c r="F15" s="93"/>
      <c r="G15" s="93" t="s">
        <v>347</v>
      </c>
      <c r="H15" s="91"/>
    </row>
    <row r="16" ht="22.5" customHeight="1" spans="1:10">
      <c r="A16" s="54"/>
      <c r="B16" s="96"/>
      <c r="C16" s="90" t="s">
        <v>348</v>
      </c>
      <c r="D16" s="91"/>
      <c r="E16" s="93" t="s">
        <v>349</v>
      </c>
      <c r="F16" s="93"/>
      <c r="G16" s="93" t="s">
        <v>350</v>
      </c>
      <c r="H16" s="91"/>
      <c r="J16" s="42"/>
    </row>
    <row r="17" ht="22.5" customHeight="1" spans="1:8">
      <c r="A17" s="55"/>
      <c r="B17" s="96"/>
      <c r="C17" s="90" t="s">
        <v>351</v>
      </c>
      <c r="D17" s="91"/>
      <c r="E17" s="93" t="s">
        <v>352</v>
      </c>
      <c r="F17" s="93"/>
      <c r="G17" s="93" t="s">
        <v>353</v>
      </c>
      <c r="H17" s="91"/>
    </row>
    <row r="18" ht="22.5" customHeight="1" spans="1:8">
      <c r="A18" s="55"/>
      <c r="B18" s="96"/>
      <c r="C18" s="90" t="s">
        <v>354</v>
      </c>
      <c r="D18" s="91"/>
      <c r="E18" s="93" t="s">
        <v>355</v>
      </c>
      <c r="F18" s="93"/>
      <c r="G18" s="93" t="s">
        <v>356</v>
      </c>
      <c r="H18" s="91"/>
    </row>
    <row r="19" ht="22.5" customHeight="1" spans="1:8">
      <c r="A19" s="95"/>
      <c r="B19" s="96"/>
      <c r="C19" s="90" t="s">
        <v>357</v>
      </c>
      <c r="D19" s="91"/>
      <c r="E19" s="93" t="s">
        <v>358</v>
      </c>
      <c r="F19" s="93"/>
      <c r="G19" s="93" t="s">
        <v>359</v>
      </c>
      <c r="H19" s="91"/>
    </row>
    <row r="20" ht="22.5" customHeight="1" spans="1:8">
      <c r="A20" s="95"/>
      <c r="B20" s="89"/>
      <c r="C20" s="90" t="s">
        <v>360</v>
      </c>
      <c r="D20" s="91"/>
      <c r="E20" s="93" t="s">
        <v>361</v>
      </c>
      <c r="F20" s="93"/>
      <c r="G20" s="93" t="s">
        <v>362</v>
      </c>
      <c r="H20" s="91"/>
    </row>
    <row r="21" ht="22.5" customHeight="1" spans="1:8">
      <c r="A21" s="54"/>
      <c r="B21" s="89"/>
      <c r="C21" s="55"/>
      <c r="D21" s="91"/>
      <c r="E21" s="93" t="s">
        <v>363</v>
      </c>
      <c r="F21" s="93"/>
      <c r="G21" s="93"/>
      <c r="H21" s="91"/>
    </row>
    <row r="22" ht="18" customHeight="1" spans="1:8">
      <c r="A22" s="55"/>
      <c r="B22" s="89"/>
      <c r="C22" s="55"/>
      <c r="D22" s="91"/>
      <c r="E22" s="97" t="s">
        <v>364</v>
      </c>
      <c r="F22" s="97"/>
      <c r="G22" s="97"/>
      <c r="H22" s="91"/>
    </row>
    <row r="23" ht="19.5" customHeight="1" spans="1:8">
      <c r="A23" s="55"/>
      <c r="B23" s="89"/>
      <c r="C23" s="55"/>
      <c r="D23" s="91"/>
      <c r="E23" s="97" t="s">
        <v>365</v>
      </c>
      <c r="F23" s="97"/>
      <c r="G23" s="97"/>
      <c r="H23" s="91"/>
    </row>
    <row r="24" ht="21.75" customHeight="1" spans="1:8">
      <c r="A24" s="55"/>
      <c r="B24" s="89"/>
      <c r="C24" s="90"/>
      <c r="D24" s="98"/>
      <c r="E24" s="97" t="s">
        <v>366</v>
      </c>
      <c r="F24" s="97"/>
      <c r="G24" s="97"/>
      <c r="H24" s="91"/>
    </row>
    <row r="25" ht="23.25" customHeight="1" spans="1:8">
      <c r="A25" s="55"/>
      <c r="B25" s="89"/>
      <c r="C25" s="90"/>
      <c r="D25" s="98"/>
      <c r="E25" s="88"/>
      <c r="F25" s="88"/>
      <c r="G25" s="88"/>
      <c r="H25" s="99"/>
    </row>
    <row r="26" ht="18" customHeight="1" spans="1:8">
      <c r="A26" s="87" t="s">
        <v>127</v>
      </c>
      <c r="B26" s="96">
        <f>SUM(B6,B9,B10,B12,B13,B14,B15)</f>
        <v>0</v>
      </c>
      <c r="C26" s="87" t="s">
        <v>128</v>
      </c>
      <c r="D26" s="98">
        <f>SUM(D6:D20)</f>
        <v>0</v>
      </c>
      <c r="E26" s="87" t="s">
        <v>128</v>
      </c>
      <c r="F26" s="87"/>
      <c r="G26" s="87"/>
      <c r="H26" s="99">
        <f>SUM(H6,H11,H21,H22,H23)</f>
        <v>0</v>
      </c>
    </row>
    <row r="27" customHeight="1" spans="2:8">
      <c r="B27" s="42"/>
      <c r="D27" s="42"/>
      <c r="H27" s="42"/>
    </row>
    <row r="28" customHeight="1" spans="2:8">
      <c r="B28" s="42"/>
      <c r="D28" s="42"/>
      <c r="H28" s="42"/>
    </row>
    <row r="29" customHeight="1" spans="2:8">
      <c r="B29" s="42"/>
      <c r="D29" s="42"/>
      <c r="H29" s="42"/>
    </row>
    <row r="30" customHeight="1" spans="2:8">
      <c r="B30" s="42"/>
      <c r="D30" s="42"/>
      <c r="H30" s="42"/>
    </row>
    <row r="31" customHeight="1" spans="2:8">
      <c r="B31" s="42"/>
      <c r="D31" s="42"/>
      <c r="H31" s="42"/>
    </row>
    <row r="32" customHeight="1" spans="2:8">
      <c r="B32" s="42"/>
      <c r="D32" s="42"/>
      <c r="H32" s="42"/>
    </row>
    <row r="33" customHeight="1" spans="2:8">
      <c r="B33" s="42"/>
      <c r="D33" s="42"/>
      <c r="H33" s="42"/>
    </row>
    <row r="34" customHeight="1" spans="2:8">
      <c r="B34" s="42"/>
      <c r="D34" s="42"/>
      <c r="H34" s="42"/>
    </row>
    <row r="35" customHeight="1" spans="2:8">
      <c r="B35" s="42"/>
      <c r="D35" s="42"/>
      <c r="H35" s="42"/>
    </row>
    <row r="36" customHeight="1" spans="2:8">
      <c r="B36" s="42"/>
      <c r="D36" s="42"/>
      <c r="H36" s="42"/>
    </row>
    <row r="37" customHeight="1" spans="2:8">
      <c r="B37" s="42"/>
      <c r="D37" s="42"/>
      <c r="H37" s="42"/>
    </row>
    <row r="38" customHeight="1" spans="2:8">
      <c r="B38" s="42"/>
      <c r="D38" s="42"/>
      <c r="H38" s="42"/>
    </row>
    <row r="39" customHeight="1" spans="2:4">
      <c r="B39" s="42"/>
      <c r="D39" s="42"/>
    </row>
    <row r="40" customHeight="1" spans="2:4">
      <c r="B40" s="42"/>
      <c r="D40" s="42"/>
    </row>
    <row r="41" customHeight="1" spans="2:4">
      <c r="B41" s="42"/>
      <c r="D41" s="42"/>
    </row>
    <row r="42" customHeight="1" spans="2:2">
      <c r="B42" s="42"/>
    </row>
    <row r="43" customHeight="1" spans="2:2">
      <c r="B43" s="42"/>
    </row>
    <row r="44" customHeight="1" spans="2:2">
      <c r="B44" s="42"/>
    </row>
  </sheetData>
  <sheetProtection sheet="1" objects="1"/>
  <mergeCells count="3">
    <mergeCell ref="A3:B3"/>
    <mergeCell ref="A4:B4"/>
    <mergeCell ref="C4:H4"/>
  </mergeCells>
  <printOptions horizontalCentered="1"/>
  <pageMargins left="0.75" right="0.75" top="0.788888888888889"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8"/>
  <sheetViews>
    <sheetView showGridLines="0" showZeros="0" workbookViewId="0">
      <selection activeCell="D6" sqref="D6"/>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5" width="9.16666666666667" customWidth="1"/>
  </cols>
  <sheetData>
    <row r="1" ht="30" customHeight="1" spans="1:1">
      <c r="A1" s="42" t="s">
        <v>31</v>
      </c>
    </row>
    <row r="2" ht="28.5" customHeight="1" spans="1:4">
      <c r="A2" s="61" t="s">
        <v>32</v>
      </c>
      <c r="B2" s="61"/>
      <c r="C2" s="61"/>
      <c r="D2" s="61"/>
    </row>
    <row r="3" ht="22.5" customHeight="1" spans="4:4">
      <c r="D3" s="60" t="s">
        <v>47</v>
      </c>
    </row>
    <row r="4" ht="24.95" customHeight="1" spans="1:4">
      <c r="A4" s="63" t="s">
        <v>138</v>
      </c>
      <c r="B4" s="51" t="s">
        <v>367</v>
      </c>
      <c r="C4" s="63" t="s">
        <v>368</v>
      </c>
      <c r="D4" s="63" t="s">
        <v>369</v>
      </c>
    </row>
    <row r="5" ht="24.95" customHeight="1" spans="1:4">
      <c r="A5" s="75"/>
      <c r="B5" s="75"/>
      <c r="C5" s="75">
        <f>C6+C7+C8+C9+C10+C11</f>
        <v>1093.9</v>
      </c>
      <c r="D5" s="76"/>
    </row>
    <row r="6" ht="24.95" customHeight="1" spans="1:4">
      <c r="A6" s="51">
        <v>2010101</v>
      </c>
      <c r="B6" s="51" t="s">
        <v>370</v>
      </c>
      <c r="C6" s="51">
        <v>5</v>
      </c>
      <c r="D6" s="51"/>
    </row>
    <row r="7" ht="24.95" customHeight="1" spans="1:4">
      <c r="A7" s="51">
        <v>2010301</v>
      </c>
      <c r="B7" s="51" t="s">
        <v>371</v>
      </c>
      <c r="C7" s="51">
        <v>1042.6</v>
      </c>
      <c r="D7" s="51"/>
    </row>
    <row r="8" ht="24.95" customHeight="1" spans="1:4">
      <c r="A8" s="51">
        <v>2013101</v>
      </c>
      <c r="B8" s="51" t="s">
        <v>372</v>
      </c>
      <c r="C8" s="51">
        <v>10</v>
      </c>
      <c r="D8" s="51"/>
    </row>
    <row r="9" ht="24.95" customHeight="1" spans="1:4">
      <c r="A9" s="51">
        <v>2010601</v>
      </c>
      <c r="B9" s="51" t="s">
        <v>373</v>
      </c>
      <c r="C9" s="51">
        <v>5</v>
      </c>
      <c r="D9" s="51"/>
    </row>
    <row r="10" ht="24.95" customHeight="1" spans="1:4">
      <c r="A10" s="51">
        <v>2011101</v>
      </c>
      <c r="B10" s="51" t="s">
        <v>374</v>
      </c>
      <c r="C10" s="51">
        <v>23.3</v>
      </c>
      <c r="D10" s="51"/>
    </row>
    <row r="11" ht="24.95" customHeight="1" spans="1:4">
      <c r="A11" s="51">
        <v>2150899</v>
      </c>
      <c r="B11" s="51" t="s">
        <v>375</v>
      </c>
      <c r="C11" s="51">
        <v>8</v>
      </c>
      <c r="D11" s="51"/>
    </row>
    <row r="12" ht="24.95" customHeight="1" spans="1:4">
      <c r="A12" s="51"/>
      <c r="B12" s="51"/>
      <c r="C12" s="51"/>
      <c r="D12" s="63"/>
    </row>
    <row r="13" ht="24.95" customHeight="1" spans="1:4">
      <c r="A13" s="51"/>
      <c r="B13" s="51"/>
      <c r="C13" s="51"/>
      <c r="D13" s="63"/>
    </row>
    <row r="14" ht="24.95" customHeight="1" spans="1:4">
      <c r="A14" s="51"/>
      <c r="B14" s="51"/>
      <c r="C14" s="51"/>
      <c r="D14" s="63"/>
    </row>
    <row r="15" customHeight="1" spans="1:2">
      <c r="A15" s="42"/>
      <c r="B15" s="42"/>
    </row>
    <row r="16" customHeight="1" spans="1:3">
      <c r="A16" s="42"/>
      <c r="B16" s="42"/>
      <c r="C16" s="42"/>
    </row>
    <row r="17" customHeight="1" spans="1:3">
      <c r="A17" s="42"/>
      <c r="B17" s="42"/>
      <c r="C17" s="42"/>
    </row>
    <row r="18" customHeight="1" spans="2:2">
      <c r="B18" s="42"/>
    </row>
  </sheetData>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view="pageBreakPreview" zoomScaleNormal="100" zoomScaleSheetLayoutView="100" workbookViewId="0">
      <selection activeCell="A2" sqref="A2:K2"/>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2.5" spans="1:11">
      <c r="A2" s="67" t="s">
        <v>34</v>
      </c>
      <c r="B2" s="67"/>
      <c r="C2" s="67"/>
      <c r="D2" s="67"/>
      <c r="E2" s="67"/>
      <c r="F2" s="67"/>
      <c r="G2" s="67"/>
      <c r="H2" s="67"/>
      <c r="I2" s="67"/>
      <c r="J2" s="67"/>
      <c r="K2" s="67"/>
    </row>
    <row r="3" ht="20.25" spans="5:11">
      <c r="E3" s="68"/>
      <c r="F3" s="68"/>
      <c r="G3" s="68"/>
      <c r="H3" s="68"/>
      <c r="I3" s="68"/>
      <c r="J3" s="71"/>
      <c r="K3" s="71" t="s">
        <v>47</v>
      </c>
    </row>
    <row r="4" ht="41.1" customHeight="1" spans="1:11">
      <c r="A4" s="69" t="s">
        <v>376</v>
      </c>
      <c r="B4" s="69" t="s">
        <v>377</v>
      </c>
      <c r="C4" s="69" t="s">
        <v>378</v>
      </c>
      <c r="D4" s="69" t="s">
        <v>379</v>
      </c>
      <c r="E4" s="69" t="s">
        <v>380</v>
      </c>
      <c r="F4" s="69" t="s">
        <v>381</v>
      </c>
      <c r="G4" s="69" t="s">
        <v>382</v>
      </c>
      <c r="H4" s="69" t="s">
        <v>383</v>
      </c>
      <c r="I4" s="72" t="s">
        <v>384</v>
      </c>
      <c r="J4" s="69" t="s">
        <v>385</v>
      </c>
      <c r="K4" s="73" t="s">
        <v>166</v>
      </c>
    </row>
    <row r="5" spans="1:11">
      <c r="A5" s="70">
        <v>1</v>
      </c>
      <c r="B5" s="70">
        <v>2</v>
      </c>
      <c r="C5" s="70">
        <v>3</v>
      </c>
      <c r="D5" s="70">
        <v>4</v>
      </c>
      <c r="E5" s="70">
        <v>5</v>
      </c>
      <c r="F5" s="70">
        <v>6</v>
      </c>
      <c r="G5" s="70">
        <v>9</v>
      </c>
      <c r="H5" s="70">
        <v>10</v>
      </c>
      <c r="I5" s="70">
        <v>11</v>
      </c>
      <c r="J5" s="70">
        <v>12</v>
      </c>
      <c r="K5" s="55"/>
    </row>
    <row r="6" spans="1:11">
      <c r="A6" s="55"/>
      <c r="B6" s="55"/>
      <c r="C6" s="55"/>
      <c r="D6" s="55"/>
      <c r="E6" s="55"/>
      <c r="F6" s="55"/>
      <c r="G6" s="55"/>
      <c r="H6" s="55"/>
      <c r="I6" s="55"/>
      <c r="J6" s="74"/>
      <c r="K6" s="55"/>
    </row>
    <row r="7" spans="1:11">
      <c r="A7" s="55"/>
      <c r="B7" s="55"/>
      <c r="C7" s="55"/>
      <c r="D7" s="55"/>
      <c r="E7" s="55"/>
      <c r="F7" s="55"/>
      <c r="G7" s="55"/>
      <c r="H7" s="55"/>
      <c r="I7" s="55"/>
      <c r="J7" s="74"/>
      <c r="K7" s="55"/>
    </row>
    <row r="8" spans="1:11">
      <c r="A8" s="55"/>
      <c r="B8" s="55"/>
      <c r="C8" s="55"/>
      <c r="D8" s="55"/>
      <c r="E8" s="55"/>
      <c r="F8" s="55"/>
      <c r="G8" s="55"/>
      <c r="H8" s="55"/>
      <c r="I8" s="55"/>
      <c r="J8" s="74"/>
      <c r="K8" s="55"/>
    </row>
    <row r="9" spans="1:11">
      <c r="A9" s="55"/>
      <c r="B9" s="55"/>
      <c r="C9" s="55"/>
      <c r="D9" s="55"/>
      <c r="E9" s="55"/>
      <c r="F9" s="55"/>
      <c r="G9" s="55"/>
      <c r="H9" s="55"/>
      <c r="I9" s="55"/>
      <c r="J9" s="74"/>
      <c r="K9" s="55"/>
    </row>
    <row r="10" spans="1:11">
      <c r="A10" s="55"/>
      <c r="B10" s="55"/>
      <c r="C10" s="55"/>
      <c r="D10" s="55"/>
      <c r="E10" s="55"/>
      <c r="F10" s="55"/>
      <c r="G10" s="55"/>
      <c r="H10" s="55"/>
      <c r="I10" s="55"/>
      <c r="J10" s="74"/>
      <c r="K10" s="55"/>
    </row>
    <row r="11" spans="1:11">
      <c r="A11" s="55"/>
      <c r="B11" s="55"/>
      <c r="C11" s="55"/>
      <c r="D11" s="55"/>
      <c r="E11" s="55"/>
      <c r="F11" s="55"/>
      <c r="G11" s="55"/>
      <c r="H11" s="55"/>
      <c r="I11" s="55"/>
      <c r="J11" s="74"/>
      <c r="K11" s="55"/>
    </row>
    <row r="12" spans="1:11">
      <c r="A12" s="55"/>
      <c r="B12" s="55"/>
      <c r="C12" s="55"/>
      <c r="D12" s="55"/>
      <c r="E12" s="55"/>
      <c r="F12" s="55"/>
      <c r="G12" s="55"/>
      <c r="H12" s="55"/>
      <c r="I12" s="55"/>
      <c r="J12" s="74"/>
      <c r="K12" s="55"/>
    </row>
    <row r="13" spans="1:11">
      <c r="A13" s="55"/>
      <c r="B13" s="55"/>
      <c r="C13" s="55"/>
      <c r="D13" s="55"/>
      <c r="E13" s="55"/>
      <c r="F13" s="55"/>
      <c r="G13" s="55"/>
      <c r="H13" s="55"/>
      <c r="I13" s="55"/>
      <c r="J13" s="74"/>
      <c r="K13" s="55"/>
    </row>
    <row r="14" spans="1:11">
      <c r="A14" s="55"/>
      <c r="B14" s="55"/>
      <c r="C14" s="55"/>
      <c r="D14" s="55"/>
      <c r="E14" s="55"/>
      <c r="F14" s="55"/>
      <c r="G14" s="55"/>
      <c r="H14" s="55"/>
      <c r="I14" s="55"/>
      <c r="J14" s="74"/>
      <c r="K14" s="55"/>
    </row>
    <row r="15" spans="1:11">
      <c r="A15" s="55"/>
      <c r="B15" s="55"/>
      <c r="C15" s="55"/>
      <c r="D15" s="55"/>
      <c r="E15" s="55"/>
      <c r="F15" s="55"/>
      <c r="G15" s="55"/>
      <c r="H15" s="55"/>
      <c r="I15" s="55"/>
      <c r="J15" s="74"/>
      <c r="K15" s="55"/>
    </row>
    <row r="16" spans="1:11">
      <c r="A16" s="55"/>
      <c r="B16" s="55"/>
      <c r="C16" s="55"/>
      <c r="D16" s="55"/>
      <c r="E16" s="55"/>
      <c r="F16" s="55"/>
      <c r="G16" s="55"/>
      <c r="H16" s="55"/>
      <c r="I16" s="55"/>
      <c r="J16" s="74"/>
      <c r="K16" s="55"/>
    </row>
    <row r="17" spans="1:11">
      <c r="A17" s="55"/>
      <c r="B17" s="55"/>
      <c r="C17" s="55"/>
      <c r="D17" s="55"/>
      <c r="E17" s="55"/>
      <c r="F17" s="55"/>
      <c r="G17" s="55"/>
      <c r="H17" s="55"/>
      <c r="I17" s="55"/>
      <c r="J17" s="74"/>
      <c r="K17" s="55"/>
    </row>
    <row r="18" spans="1:11">
      <c r="A18" s="55"/>
      <c r="B18" s="55"/>
      <c r="C18" s="55"/>
      <c r="D18" s="55"/>
      <c r="E18" s="55"/>
      <c r="F18" s="55"/>
      <c r="G18" s="55"/>
      <c r="H18" s="55"/>
      <c r="I18" s="55"/>
      <c r="J18" s="74"/>
      <c r="K18" s="55"/>
    </row>
    <row r="19" spans="1:11">
      <c r="A19" s="55"/>
      <c r="B19" s="55"/>
      <c r="C19" s="55"/>
      <c r="D19" s="55"/>
      <c r="E19" s="55"/>
      <c r="F19" s="55"/>
      <c r="G19" s="55"/>
      <c r="H19" s="55"/>
      <c r="I19" s="55"/>
      <c r="J19" s="74"/>
      <c r="K19" s="55"/>
    </row>
    <row r="20" spans="1:11">
      <c r="A20" s="55"/>
      <c r="B20" s="55"/>
      <c r="C20" s="55"/>
      <c r="D20" s="55"/>
      <c r="E20" s="55"/>
      <c r="F20" s="55"/>
      <c r="G20" s="55"/>
      <c r="H20" s="55"/>
      <c r="I20" s="55"/>
      <c r="J20" s="74"/>
      <c r="K20" s="55"/>
    </row>
    <row r="21" spans="1:11">
      <c r="A21" s="55"/>
      <c r="B21" s="55"/>
      <c r="C21" s="55"/>
      <c r="D21" s="55"/>
      <c r="E21" s="55"/>
      <c r="F21" s="55"/>
      <c r="G21" s="55"/>
      <c r="H21" s="55"/>
      <c r="I21" s="55"/>
      <c r="J21" s="74"/>
      <c r="K21" s="55"/>
    </row>
    <row r="22" spans="1:11">
      <c r="A22" s="55"/>
      <c r="B22" s="55"/>
      <c r="C22" s="55"/>
      <c r="D22" s="55"/>
      <c r="E22" s="55"/>
      <c r="F22" s="55"/>
      <c r="G22" s="55"/>
      <c r="H22" s="55"/>
      <c r="I22" s="55"/>
      <c r="J22" s="74"/>
      <c r="K22" s="55"/>
    </row>
    <row r="24" spans="1:1">
      <c r="A24" t="s">
        <v>386</v>
      </c>
    </row>
  </sheetData>
  <sheetProtection sheet="1" objects="1"/>
  <mergeCells count="1">
    <mergeCell ref="A2:K2"/>
  </mergeCells>
  <printOptions horizontalCentered="1"/>
  <pageMargins left="0.75" right="0.75" top="1" bottom="1" header="0.509027777777778" footer="0.509027777777778"/>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M12" sqref="M12"/>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2" t="s">
        <v>35</v>
      </c>
    </row>
    <row r="2" ht="23.25" customHeight="1" spans="1:14">
      <c r="A2" s="61" t="s">
        <v>36</v>
      </c>
      <c r="B2" s="61"/>
      <c r="C2" s="61"/>
      <c r="D2" s="61"/>
      <c r="E2" s="61"/>
      <c r="F2" s="61"/>
      <c r="G2" s="61"/>
      <c r="H2" s="61"/>
      <c r="I2" s="61"/>
      <c r="J2" s="61"/>
      <c r="K2" s="61"/>
      <c r="L2" s="61"/>
      <c r="M2" s="61"/>
      <c r="N2" s="66"/>
    </row>
    <row r="3" ht="26.25" customHeight="1" spans="14:14">
      <c r="N3" s="60" t="s">
        <v>47</v>
      </c>
    </row>
    <row r="4" ht="33" customHeight="1" spans="1:16">
      <c r="A4" s="49" t="s">
        <v>387</v>
      </c>
      <c r="B4" s="49"/>
      <c r="C4" s="49"/>
      <c r="D4" s="49" t="s">
        <v>138</v>
      </c>
      <c r="E4" s="45" t="s">
        <v>388</v>
      </c>
      <c r="F4" s="49" t="s">
        <v>389</v>
      </c>
      <c r="G4" s="62" t="s">
        <v>390</v>
      </c>
      <c r="H4" s="56" t="s">
        <v>391</v>
      </c>
      <c r="I4" s="49" t="s">
        <v>392</v>
      </c>
      <c r="J4" s="49" t="s">
        <v>393</v>
      </c>
      <c r="K4" s="49"/>
      <c r="L4" s="49" t="s">
        <v>394</v>
      </c>
      <c r="M4" s="49"/>
      <c r="N4" s="57" t="s">
        <v>395</v>
      </c>
      <c r="O4" s="49" t="s">
        <v>396</v>
      </c>
      <c r="P4" s="44" t="s">
        <v>397</v>
      </c>
    </row>
    <row r="5" ht="18" customHeight="1" spans="1:16">
      <c r="A5" s="63" t="s">
        <v>398</v>
      </c>
      <c r="B5" s="63" t="s">
        <v>399</v>
      </c>
      <c r="C5" s="63" t="s">
        <v>400</v>
      </c>
      <c r="D5" s="49"/>
      <c r="E5" s="45"/>
      <c r="F5" s="49"/>
      <c r="G5" s="64"/>
      <c r="H5" s="56"/>
      <c r="I5" s="49"/>
      <c r="J5" s="49" t="s">
        <v>398</v>
      </c>
      <c r="K5" s="49" t="s">
        <v>399</v>
      </c>
      <c r="L5" s="49" t="s">
        <v>398</v>
      </c>
      <c r="M5" s="49" t="s">
        <v>399</v>
      </c>
      <c r="N5" s="59"/>
      <c r="O5" s="49"/>
      <c r="P5" s="44"/>
    </row>
    <row r="6" customHeight="1" spans="1:16">
      <c r="A6" s="52" t="s">
        <v>152</v>
      </c>
      <c r="B6" s="52" t="s">
        <v>152</v>
      </c>
      <c r="C6" s="52" t="s">
        <v>152</v>
      </c>
      <c r="D6" s="52" t="s">
        <v>152</v>
      </c>
      <c r="E6" s="52" t="s">
        <v>152</v>
      </c>
      <c r="F6" s="65" t="s">
        <v>152</v>
      </c>
      <c r="G6" s="52" t="s">
        <v>152</v>
      </c>
      <c r="H6" s="52" t="s">
        <v>152</v>
      </c>
      <c r="I6" s="52" t="s">
        <v>152</v>
      </c>
      <c r="J6" s="52" t="s">
        <v>152</v>
      </c>
      <c r="K6" s="52" t="s">
        <v>152</v>
      </c>
      <c r="L6" s="52" t="s">
        <v>152</v>
      </c>
      <c r="M6" s="52" t="s">
        <v>152</v>
      </c>
      <c r="N6" s="52" t="s">
        <v>152</v>
      </c>
      <c r="O6" s="52" t="s">
        <v>152</v>
      </c>
      <c r="P6" s="52" t="s">
        <v>152</v>
      </c>
    </row>
    <row r="7" customHeight="1" spans="1:16">
      <c r="A7" s="54"/>
      <c r="B7" s="54"/>
      <c r="C7" s="54"/>
      <c r="D7" s="54"/>
      <c r="E7" s="54"/>
      <c r="F7" s="54"/>
      <c r="G7" s="54"/>
      <c r="H7" s="54"/>
      <c r="I7" s="54"/>
      <c r="J7" s="54"/>
      <c r="K7" s="54"/>
      <c r="L7" s="54"/>
      <c r="M7" s="54"/>
      <c r="N7" s="54"/>
      <c r="O7" s="54"/>
      <c r="P7" s="54"/>
    </row>
    <row r="8" customHeight="1" spans="1:16">
      <c r="A8" s="54"/>
      <c r="B8" s="54"/>
      <c r="C8" s="54"/>
      <c r="D8" s="54"/>
      <c r="E8" s="54"/>
      <c r="F8" s="55"/>
      <c r="G8" s="55"/>
      <c r="H8" s="55"/>
      <c r="I8" s="54"/>
      <c r="J8" s="54"/>
      <c r="K8" s="54"/>
      <c r="L8" s="54"/>
      <c r="M8" s="54"/>
      <c r="N8" s="54"/>
      <c r="O8" s="54"/>
      <c r="P8" s="54"/>
    </row>
    <row r="9" customHeight="1" spans="1:17">
      <c r="A9" s="54"/>
      <c r="B9" s="54"/>
      <c r="C9" s="54"/>
      <c r="D9" s="54"/>
      <c r="E9" s="55"/>
      <c r="F9" s="55"/>
      <c r="G9" s="55"/>
      <c r="H9" s="55"/>
      <c r="I9" s="54"/>
      <c r="J9" s="54"/>
      <c r="K9" s="54"/>
      <c r="L9" s="54"/>
      <c r="M9" s="54"/>
      <c r="N9" s="54"/>
      <c r="O9" s="54"/>
      <c r="P9" s="55"/>
      <c r="Q9" s="42"/>
    </row>
    <row r="10" customHeight="1" spans="1:17">
      <c r="A10" s="54"/>
      <c r="B10" s="54"/>
      <c r="C10" s="54"/>
      <c r="D10" s="54"/>
      <c r="E10" s="55"/>
      <c r="F10" s="55"/>
      <c r="G10" s="55"/>
      <c r="H10" s="55"/>
      <c r="I10" s="54"/>
      <c r="J10" s="54"/>
      <c r="K10" s="54"/>
      <c r="L10" s="54"/>
      <c r="M10" s="54"/>
      <c r="N10" s="54"/>
      <c r="O10" s="54"/>
      <c r="P10" s="55"/>
      <c r="Q10" s="42"/>
    </row>
    <row r="11" customHeight="1" spans="1:17">
      <c r="A11" s="54"/>
      <c r="B11" s="54"/>
      <c r="C11" s="54"/>
      <c r="D11" s="54"/>
      <c r="E11" s="55"/>
      <c r="F11" s="55"/>
      <c r="G11" s="55"/>
      <c r="H11" s="54"/>
      <c r="I11" s="54"/>
      <c r="J11" s="54"/>
      <c r="K11" s="54"/>
      <c r="L11" s="54"/>
      <c r="M11" s="54"/>
      <c r="N11" s="54"/>
      <c r="O11" s="54"/>
      <c r="P11" s="55"/>
      <c r="Q11" s="42"/>
    </row>
    <row r="12" customHeight="1" spans="1:17">
      <c r="A12" s="54"/>
      <c r="B12" s="54"/>
      <c r="C12" s="54"/>
      <c r="D12" s="54"/>
      <c r="E12" s="55"/>
      <c r="F12" s="55"/>
      <c r="G12" s="55"/>
      <c r="H12" s="54"/>
      <c r="I12" s="54"/>
      <c r="J12" s="54"/>
      <c r="K12" s="54"/>
      <c r="L12" s="54"/>
      <c r="M12" s="54"/>
      <c r="N12" s="54"/>
      <c r="O12" s="54"/>
      <c r="P12" s="55"/>
      <c r="Q12" s="42"/>
    </row>
    <row r="13" customHeight="1" spans="1:16">
      <c r="A13" s="55"/>
      <c r="B13" s="54"/>
      <c r="C13" s="54"/>
      <c r="D13" s="54"/>
      <c r="E13" s="55"/>
      <c r="F13" s="55"/>
      <c r="G13" s="55"/>
      <c r="H13" s="54"/>
      <c r="I13" s="54"/>
      <c r="J13" s="54"/>
      <c r="K13" s="54"/>
      <c r="L13" s="54"/>
      <c r="M13" s="54"/>
      <c r="N13" s="54"/>
      <c r="O13" s="54"/>
      <c r="P13" s="54"/>
    </row>
    <row r="14" customHeight="1" spans="1:16">
      <c r="A14" s="55"/>
      <c r="B14" s="55"/>
      <c r="C14" s="54"/>
      <c r="D14" s="54"/>
      <c r="E14" s="55"/>
      <c r="F14" s="55"/>
      <c r="G14" s="55"/>
      <c r="H14" s="54"/>
      <c r="I14" s="54"/>
      <c r="J14" s="54"/>
      <c r="K14" s="54"/>
      <c r="L14" s="54"/>
      <c r="M14" s="54"/>
      <c r="N14" s="54"/>
      <c r="O14" s="54"/>
      <c r="P14" s="54"/>
    </row>
    <row r="15" customHeight="1" spans="3:13">
      <c r="C15" s="42"/>
      <c r="D15" s="42"/>
      <c r="H15" s="42"/>
      <c r="J15" s="42"/>
      <c r="M15" s="42"/>
    </row>
    <row r="16" customHeight="1" spans="13:13">
      <c r="M16" s="42"/>
    </row>
    <row r="17" customHeight="1" spans="13:13">
      <c r="M17" s="42"/>
    </row>
    <row r="18" customHeight="1" spans="13:13">
      <c r="M18" s="42"/>
    </row>
    <row r="19" customHeight="1" spans="13:13">
      <c r="M19" s="42"/>
    </row>
  </sheetData>
  <sheetProtection sheet="1" objects="1"/>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8888888888889" right="0.588888888888889" top="0.788888888888889" bottom="0.788888888888889"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L10" sqref="L10"/>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20" width="9.16666666666667" customWidth="1"/>
  </cols>
  <sheetData>
    <row r="1" ht="30" customHeight="1" spans="1:1">
      <c r="A1" s="42" t="s">
        <v>37</v>
      </c>
    </row>
    <row r="2" ht="28.5" customHeight="1" spans="1:29">
      <c r="A2" s="43" t="s">
        <v>38</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row>
    <row r="3" ht="22.5" customHeight="1" spans="29:29">
      <c r="AC3" s="60" t="s">
        <v>47</v>
      </c>
    </row>
    <row r="4" ht="17.25" customHeight="1" spans="1:29">
      <c r="A4" s="44" t="s">
        <v>138</v>
      </c>
      <c r="B4" s="44" t="s">
        <v>139</v>
      </c>
      <c r="C4" s="45" t="s">
        <v>401</v>
      </c>
      <c r="D4" s="46"/>
      <c r="E4" s="46"/>
      <c r="F4" s="46"/>
      <c r="G4" s="46"/>
      <c r="H4" s="46"/>
      <c r="I4" s="46"/>
      <c r="J4" s="46"/>
      <c r="K4" s="56"/>
      <c r="L4" s="45" t="s">
        <v>402</v>
      </c>
      <c r="M4" s="46"/>
      <c r="N4" s="46"/>
      <c r="O4" s="46"/>
      <c r="P4" s="46"/>
      <c r="Q4" s="46"/>
      <c r="R4" s="46"/>
      <c r="S4" s="46"/>
      <c r="T4" s="56"/>
      <c r="U4" s="45" t="s">
        <v>403</v>
      </c>
      <c r="V4" s="46"/>
      <c r="W4" s="46"/>
      <c r="X4" s="46"/>
      <c r="Y4" s="46"/>
      <c r="Z4" s="46"/>
      <c r="AA4" s="46"/>
      <c r="AB4" s="46"/>
      <c r="AC4" s="56"/>
    </row>
    <row r="5" ht="17.25" customHeight="1" spans="1:29">
      <c r="A5" s="44"/>
      <c r="B5" s="44"/>
      <c r="C5" s="47" t="s">
        <v>142</v>
      </c>
      <c r="D5" s="45" t="s">
        <v>404</v>
      </c>
      <c r="E5" s="46"/>
      <c r="F5" s="46"/>
      <c r="G5" s="46"/>
      <c r="H5" s="46"/>
      <c r="I5" s="56"/>
      <c r="J5" s="57" t="s">
        <v>306</v>
      </c>
      <c r="K5" s="57" t="s">
        <v>307</v>
      </c>
      <c r="L5" s="47" t="s">
        <v>142</v>
      </c>
      <c r="M5" s="45" t="s">
        <v>404</v>
      </c>
      <c r="N5" s="46"/>
      <c r="O5" s="46"/>
      <c r="P5" s="46"/>
      <c r="Q5" s="46"/>
      <c r="R5" s="56"/>
      <c r="S5" s="57" t="s">
        <v>306</v>
      </c>
      <c r="T5" s="57" t="s">
        <v>307</v>
      </c>
      <c r="U5" s="47" t="s">
        <v>142</v>
      </c>
      <c r="V5" s="45" t="s">
        <v>404</v>
      </c>
      <c r="W5" s="46"/>
      <c r="X5" s="46"/>
      <c r="Y5" s="46"/>
      <c r="Z5" s="46"/>
      <c r="AA5" s="56"/>
      <c r="AB5" s="57" t="s">
        <v>306</v>
      </c>
      <c r="AC5" s="57" t="s">
        <v>307</v>
      </c>
    </row>
    <row r="6" ht="23.25" customHeight="1" spans="1:29">
      <c r="A6" s="44"/>
      <c r="B6" s="44"/>
      <c r="C6" s="48"/>
      <c r="D6" s="49" t="s">
        <v>150</v>
      </c>
      <c r="E6" s="49" t="s">
        <v>405</v>
      </c>
      <c r="F6" s="49" t="s">
        <v>311</v>
      </c>
      <c r="G6" s="49" t="s">
        <v>406</v>
      </c>
      <c r="H6" s="49"/>
      <c r="I6" s="49"/>
      <c r="J6" s="58"/>
      <c r="K6" s="58"/>
      <c r="L6" s="48"/>
      <c r="M6" s="49" t="s">
        <v>150</v>
      </c>
      <c r="N6" s="49" t="s">
        <v>405</v>
      </c>
      <c r="O6" s="49" t="s">
        <v>311</v>
      </c>
      <c r="P6" s="49" t="s">
        <v>406</v>
      </c>
      <c r="Q6" s="49"/>
      <c r="R6" s="49"/>
      <c r="S6" s="58"/>
      <c r="T6" s="58"/>
      <c r="U6" s="48"/>
      <c r="V6" s="49" t="s">
        <v>150</v>
      </c>
      <c r="W6" s="49" t="s">
        <v>405</v>
      </c>
      <c r="X6" s="49" t="s">
        <v>311</v>
      </c>
      <c r="Y6" s="49" t="s">
        <v>406</v>
      </c>
      <c r="Z6" s="49"/>
      <c r="AA6" s="49"/>
      <c r="AB6" s="58"/>
      <c r="AC6" s="58"/>
    </row>
    <row r="7" ht="46" customHeight="1" spans="1:29">
      <c r="A7" s="44"/>
      <c r="B7" s="44"/>
      <c r="C7" s="50"/>
      <c r="D7" s="49"/>
      <c r="E7" s="49"/>
      <c r="F7" s="49"/>
      <c r="G7" s="51" t="s">
        <v>150</v>
      </c>
      <c r="H7" s="51" t="s">
        <v>407</v>
      </c>
      <c r="I7" s="51" t="s">
        <v>313</v>
      </c>
      <c r="J7" s="59"/>
      <c r="K7" s="59"/>
      <c r="L7" s="50"/>
      <c r="M7" s="49"/>
      <c r="N7" s="49"/>
      <c r="O7" s="49"/>
      <c r="P7" s="51" t="s">
        <v>150</v>
      </c>
      <c r="Q7" s="51" t="s">
        <v>407</v>
      </c>
      <c r="R7" s="51" t="s">
        <v>313</v>
      </c>
      <c r="S7" s="59"/>
      <c r="T7" s="59"/>
      <c r="U7" s="50"/>
      <c r="V7" s="49"/>
      <c r="W7" s="49"/>
      <c r="X7" s="49"/>
      <c r="Y7" s="51" t="s">
        <v>150</v>
      </c>
      <c r="Z7" s="51" t="s">
        <v>407</v>
      </c>
      <c r="AA7" s="51" t="s">
        <v>313</v>
      </c>
      <c r="AB7" s="59"/>
      <c r="AC7" s="59"/>
    </row>
    <row r="8" ht="17.25" customHeight="1" spans="1:29">
      <c r="A8" s="52" t="s">
        <v>152</v>
      </c>
      <c r="B8" s="52" t="s">
        <v>152</v>
      </c>
      <c r="C8" s="52">
        <v>1</v>
      </c>
      <c r="D8" s="53">
        <v>2</v>
      </c>
      <c r="E8" s="53">
        <v>3</v>
      </c>
      <c r="F8" s="53">
        <v>4</v>
      </c>
      <c r="G8" s="52">
        <v>5</v>
      </c>
      <c r="H8" s="52">
        <v>6</v>
      </c>
      <c r="I8" s="52">
        <v>7</v>
      </c>
      <c r="J8" s="52">
        <v>8</v>
      </c>
      <c r="K8" s="52">
        <v>9</v>
      </c>
      <c r="L8" s="52">
        <v>10</v>
      </c>
      <c r="M8" s="52">
        <v>11</v>
      </c>
      <c r="N8" s="52">
        <v>12</v>
      </c>
      <c r="O8" s="52">
        <v>13</v>
      </c>
      <c r="P8" s="52">
        <v>14</v>
      </c>
      <c r="Q8" s="52">
        <v>15</v>
      </c>
      <c r="R8" s="52">
        <v>16</v>
      </c>
      <c r="S8" s="52">
        <v>17</v>
      </c>
      <c r="T8" s="52">
        <v>18</v>
      </c>
      <c r="U8" s="52" t="s">
        <v>408</v>
      </c>
      <c r="V8" s="52" t="s">
        <v>409</v>
      </c>
      <c r="W8" s="52" t="s">
        <v>410</v>
      </c>
      <c r="X8" s="52" t="s">
        <v>411</v>
      </c>
      <c r="Y8" s="52" t="s">
        <v>412</v>
      </c>
      <c r="Z8" s="52" t="s">
        <v>413</v>
      </c>
      <c r="AA8" s="52" t="s">
        <v>414</v>
      </c>
      <c r="AB8" s="52" t="s">
        <v>415</v>
      </c>
      <c r="AC8" s="52" t="s">
        <v>416</v>
      </c>
    </row>
    <row r="9" customHeight="1" spans="1:29">
      <c r="A9" s="54">
        <v>2010301</v>
      </c>
      <c r="B9" s="54" t="s">
        <v>417</v>
      </c>
      <c r="C9" s="54">
        <f>D9</f>
        <v>5.26</v>
      </c>
      <c r="D9" s="54">
        <f>F9+I9+J9</f>
        <v>5.26</v>
      </c>
      <c r="E9" s="54"/>
      <c r="F9" s="54">
        <v>1.8</v>
      </c>
      <c r="G9" s="54"/>
      <c r="H9" s="54"/>
      <c r="I9" s="54">
        <v>3</v>
      </c>
      <c r="J9" s="54">
        <v>0.46</v>
      </c>
      <c r="K9" s="54">
        <v>0</v>
      </c>
      <c r="L9" s="54">
        <f>M9</f>
        <v>4</v>
      </c>
      <c r="M9" s="54">
        <f>R9+S9</f>
        <v>4</v>
      </c>
      <c r="N9" s="54"/>
      <c r="O9" s="54"/>
      <c r="P9" s="54"/>
      <c r="Q9" s="54"/>
      <c r="R9" s="54">
        <v>3</v>
      </c>
      <c r="S9" s="54">
        <v>1</v>
      </c>
      <c r="T9" s="54"/>
      <c r="U9" s="54"/>
      <c r="V9" s="54"/>
      <c r="W9" s="54"/>
      <c r="X9" s="54"/>
      <c r="Y9" s="54"/>
      <c r="Z9" s="54"/>
      <c r="AA9" s="54"/>
      <c r="AB9" s="54"/>
      <c r="AC9" s="54"/>
    </row>
    <row r="10" customHeight="1" spans="1:29">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row>
    <row r="11" customHeight="1" spans="1:29">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row>
    <row r="12" customHeight="1" spans="1:29">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row>
    <row r="13" customHeight="1" spans="1:29">
      <c r="A13" s="55"/>
      <c r="B13" s="54"/>
      <c r="C13" s="55"/>
      <c r="D13" s="54"/>
      <c r="E13" s="54"/>
      <c r="F13" s="54"/>
      <c r="G13" s="54"/>
      <c r="H13" s="54"/>
      <c r="I13" s="54"/>
      <c r="J13" s="54"/>
      <c r="K13" s="54"/>
      <c r="L13" s="55"/>
      <c r="M13" s="54"/>
      <c r="N13" s="54"/>
      <c r="O13" s="54"/>
      <c r="P13" s="54"/>
      <c r="Q13" s="54"/>
      <c r="R13" s="54"/>
      <c r="S13" s="54"/>
      <c r="T13" s="54"/>
      <c r="U13" s="55"/>
      <c r="V13" s="54"/>
      <c r="W13" s="54"/>
      <c r="X13" s="54"/>
      <c r="Y13" s="54"/>
      <c r="Z13" s="54"/>
      <c r="AA13" s="54"/>
      <c r="AB13" s="54"/>
      <c r="AC13" s="54"/>
    </row>
    <row r="14" customHeight="1" spans="1:29">
      <c r="A14" s="55"/>
      <c r="B14" s="54"/>
      <c r="C14" s="54"/>
      <c r="D14" s="55"/>
      <c r="E14" s="54"/>
      <c r="F14" s="54"/>
      <c r="G14" s="54"/>
      <c r="H14" s="54"/>
      <c r="I14" s="54"/>
      <c r="J14" s="54"/>
      <c r="K14" s="54"/>
      <c r="L14" s="54"/>
      <c r="M14" s="55"/>
      <c r="N14" s="54"/>
      <c r="O14" s="54"/>
      <c r="P14" s="54"/>
      <c r="Q14" s="54"/>
      <c r="R14" s="54"/>
      <c r="S14" s="54"/>
      <c r="T14" s="54"/>
      <c r="U14" s="54"/>
      <c r="V14" s="55"/>
      <c r="W14" s="54"/>
      <c r="X14" s="54"/>
      <c r="Y14" s="54"/>
      <c r="Z14" s="54"/>
      <c r="AA14" s="54"/>
      <c r="AB14" s="54"/>
      <c r="AC14" s="54"/>
    </row>
    <row r="15" customHeight="1" spans="1:29">
      <c r="A15" s="55"/>
      <c r="B15" s="55"/>
      <c r="C15" s="55"/>
      <c r="D15" s="55"/>
      <c r="E15" s="54"/>
      <c r="F15" s="54"/>
      <c r="G15" s="54"/>
      <c r="H15" s="54"/>
      <c r="I15" s="54"/>
      <c r="J15" s="54"/>
      <c r="K15" s="54"/>
      <c r="L15" s="55"/>
      <c r="M15" s="55"/>
      <c r="N15" s="54"/>
      <c r="O15" s="54"/>
      <c r="P15" s="54"/>
      <c r="Q15" s="54"/>
      <c r="R15" s="54"/>
      <c r="S15" s="54"/>
      <c r="T15" s="54"/>
      <c r="U15" s="55"/>
      <c r="V15" s="55"/>
      <c r="W15" s="54"/>
      <c r="X15" s="54"/>
      <c r="Y15" s="54"/>
      <c r="Z15" s="54"/>
      <c r="AA15" s="54"/>
      <c r="AB15" s="54"/>
      <c r="AC15" s="54"/>
    </row>
    <row r="16" customHeight="1" spans="1:29">
      <c r="A16" s="55"/>
      <c r="B16" s="55"/>
      <c r="C16" s="55"/>
      <c r="D16" s="55"/>
      <c r="E16" s="55"/>
      <c r="F16" s="54"/>
      <c r="G16" s="54"/>
      <c r="H16" s="54"/>
      <c r="I16" s="54"/>
      <c r="J16" s="54"/>
      <c r="K16" s="54"/>
      <c r="L16" s="55"/>
      <c r="M16" s="55"/>
      <c r="N16" s="55"/>
      <c r="O16" s="54"/>
      <c r="P16" s="54"/>
      <c r="Q16" s="54"/>
      <c r="R16" s="54"/>
      <c r="S16" s="54"/>
      <c r="T16" s="54"/>
      <c r="U16" s="55"/>
      <c r="V16" s="55"/>
      <c r="W16" s="55"/>
      <c r="X16" s="54"/>
      <c r="Y16" s="54"/>
      <c r="Z16" s="54"/>
      <c r="AA16" s="54"/>
      <c r="AB16" s="54"/>
      <c r="AC16" s="54"/>
    </row>
    <row r="17" customHeight="1" spans="6:11">
      <c r="F17" s="42"/>
      <c r="G17" s="42"/>
      <c r="H17" s="42"/>
      <c r="I17" s="42"/>
      <c r="J17" s="42"/>
      <c r="K17" s="42"/>
    </row>
    <row r="18" customHeight="1" spans="7:11">
      <c r="G18" s="42"/>
      <c r="H18" s="42"/>
      <c r="K18" s="42"/>
    </row>
    <row r="19" customHeight="1" spans="8:11">
      <c r="H19" s="42"/>
      <c r="K19" s="42"/>
    </row>
    <row r="20" customHeight="1" spans="8:11">
      <c r="H20" s="42"/>
      <c r="K20" s="42"/>
    </row>
    <row r="21" customHeight="1" spans="9:11">
      <c r="I21" s="42"/>
      <c r="K21" s="42"/>
    </row>
    <row r="22" customHeight="1" spans="9:10">
      <c r="I22" s="42"/>
      <c r="J22" s="42"/>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8888888888889" right="0.588888888888889" top="0.788888888888889" bottom="0.788888888888889" header="0.5" footer="0.5"/>
  <pageSetup paperSize="9" scale="61"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M12" sqref="M12"/>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418</v>
      </c>
      <c r="B5" s="10"/>
      <c r="C5" s="10"/>
      <c r="D5" s="9"/>
      <c r="E5" s="11"/>
    </row>
    <row r="6" ht="21.95" customHeight="1" spans="1:5">
      <c r="A6" s="12" t="s">
        <v>419</v>
      </c>
      <c r="B6" s="13"/>
      <c r="C6" s="13"/>
      <c r="D6" s="14"/>
      <c r="E6" s="14"/>
    </row>
    <row r="7" ht="21.95" customHeight="1" spans="1:5">
      <c r="A7" s="15" t="s">
        <v>420</v>
      </c>
      <c r="B7" s="16"/>
      <c r="C7" s="17"/>
      <c r="D7" s="18" t="s">
        <v>421</v>
      </c>
      <c r="E7" s="18"/>
    </row>
    <row r="8" ht="21.95" customHeight="1" spans="1:5">
      <c r="A8" s="19"/>
      <c r="B8" s="20"/>
      <c r="C8" s="21"/>
      <c r="D8" s="18" t="s">
        <v>422</v>
      </c>
      <c r="E8" s="18"/>
    </row>
    <row r="9" ht="21.95" customHeight="1" spans="1:5">
      <c r="A9" s="22"/>
      <c r="B9" s="23"/>
      <c r="C9" s="24"/>
      <c r="D9" s="18" t="s">
        <v>423</v>
      </c>
      <c r="E9" s="18"/>
    </row>
    <row r="10" ht="21.95" customHeight="1" spans="1:5">
      <c r="A10" s="25" t="s">
        <v>424</v>
      </c>
      <c r="B10" s="12" t="s">
        <v>425</v>
      </c>
      <c r="C10" s="13"/>
      <c r="D10" s="13"/>
      <c r="E10" s="26"/>
    </row>
    <row r="11" ht="101.1" customHeight="1" spans="1:5">
      <c r="A11" s="27"/>
      <c r="B11" s="28" t="s">
        <v>426</v>
      </c>
      <c r="C11" s="28"/>
      <c r="D11" s="28"/>
      <c r="E11" s="28"/>
    </row>
    <row r="12" ht="24" spans="1:5">
      <c r="A12" s="14" t="s">
        <v>427</v>
      </c>
      <c r="B12" s="29" t="s">
        <v>428</v>
      </c>
      <c r="C12" s="14" t="s">
        <v>429</v>
      </c>
      <c r="D12" s="14" t="s">
        <v>430</v>
      </c>
      <c r="E12" s="14" t="s">
        <v>431</v>
      </c>
    </row>
    <row r="13" ht="21.95" customHeight="1" spans="1:5">
      <c r="A13" s="14"/>
      <c r="B13" s="14" t="s">
        <v>432</v>
      </c>
      <c r="C13" s="14" t="s">
        <v>433</v>
      </c>
      <c r="D13" s="18" t="s">
        <v>434</v>
      </c>
      <c r="E13" s="30"/>
    </row>
    <row r="14" ht="21.95" customHeight="1" spans="1:5">
      <c r="A14" s="14"/>
      <c r="B14" s="25"/>
      <c r="C14" s="14"/>
      <c r="D14" s="18" t="s">
        <v>435</v>
      </c>
      <c r="E14" s="30"/>
    </row>
    <row r="15" ht="21.95" customHeight="1" spans="1:5">
      <c r="A15" s="14"/>
      <c r="B15" s="25"/>
      <c r="C15" s="14"/>
      <c r="D15" s="18" t="s">
        <v>436</v>
      </c>
      <c r="E15" s="30"/>
    </row>
    <row r="16" ht="21.95" customHeight="1" spans="1:5">
      <c r="A16" s="14"/>
      <c r="B16" s="25"/>
      <c r="C16" s="14" t="s">
        <v>437</v>
      </c>
      <c r="D16" s="18" t="s">
        <v>434</v>
      </c>
      <c r="E16" s="30"/>
    </row>
    <row r="17" ht="21.95" customHeight="1" spans="1:5">
      <c r="A17" s="14"/>
      <c r="B17" s="25"/>
      <c r="C17" s="14"/>
      <c r="D17" s="18" t="s">
        <v>435</v>
      </c>
      <c r="E17" s="30"/>
    </row>
    <row r="18" ht="21.95" customHeight="1" spans="1:5">
      <c r="A18" s="14"/>
      <c r="B18" s="25"/>
      <c r="C18" s="14"/>
      <c r="D18" s="18" t="s">
        <v>436</v>
      </c>
      <c r="E18" s="30"/>
    </row>
    <row r="19" ht="21.95" customHeight="1" spans="1:5">
      <c r="A19" s="14"/>
      <c r="B19" s="25"/>
      <c r="C19" s="14" t="s">
        <v>438</v>
      </c>
      <c r="D19" s="18" t="s">
        <v>434</v>
      </c>
      <c r="E19" s="30"/>
    </row>
    <row r="20" ht="21.95" customHeight="1" spans="1:5">
      <c r="A20" s="14"/>
      <c r="B20" s="25"/>
      <c r="C20" s="14"/>
      <c r="D20" s="18" t="s">
        <v>435</v>
      </c>
      <c r="E20" s="30"/>
    </row>
    <row r="21" ht="21.95" customHeight="1" spans="1:5">
      <c r="A21" s="14"/>
      <c r="B21" s="25"/>
      <c r="C21" s="14"/>
      <c r="D21" s="18" t="s">
        <v>436</v>
      </c>
      <c r="E21" s="30"/>
    </row>
    <row r="22" ht="21.95" customHeight="1" spans="1:5">
      <c r="A22" s="14"/>
      <c r="B22" s="25"/>
      <c r="C22" s="14" t="s">
        <v>439</v>
      </c>
      <c r="D22" s="18" t="s">
        <v>434</v>
      </c>
      <c r="E22" s="30"/>
    </row>
    <row r="23" ht="21.95" customHeight="1" spans="1:5">
      <c r="A23" s="14"/>
      <c r="B23" s="25"/>
      <c r="C23" s="14"/>
      <c r="D23" s="18" t="s">
        <v>435</v>
      </c>
      <c r="E23" s="30"/>
    </row>
    <row r="24" ht="21.95" customHeight="1" spans="1:5">
      <c r="A24" s="14"/>
      <c r="B24" s="25"/>
      <c r="C24" s="14"/>
      <c r="D24" s="18" t="s">
        <v>436</v>
      </c>
      <c r="E24" s="30"/>
    </row>
    <row r="25" ht="21.95" customHeight="1" spans="1:5">
      <c r="A25" s="14"/>
      <c r="B25" s="25"/>
      <c r="C25" s="14" t="s">
        <v>440</v>
      </c>
      <c r="D25" s="30"/>
      <c r="E25" s="14"/>
    </row>
    <row r="26" ht="21.95" customHeight="1" spans="1:5">
      <c r="A26" s="14"/>
      <c r="B26" s="14" t="s">
        <v>441</v>
      </c>
      <c r="C26" s="14" t="s">
        <v>442</v>
      </c>
      <c r="D26" s="18" t="s">
        <v>434</v>
      </c>
      <c r="E26" s="30"/>
    </row>
    <row r="27" ht="21.95" customHeight="1" spans="1:5">
      <c r="A27" s="14"/>
      <c r="B27" s="25"/>
      <c r="C27" s="14"/>
      <c r="D27" s="18" t="s">
        <v>435</v>
      </c>
      <c r="E27" s="30"/>
    </row>
    <row r="28" ht="21.95" customHeight="1" spans="1:5">
      <c r="A28" s="14"/>
      <c r="B28" s="25"/>
      <c r="C28" s="14"/>
      <c r="D28" s="18" t="s">
        <v>436</v>
      </c>
      <c r="E28" s="30"/>
    </row>
    <row r="29" ht="21.95" customHeight="1" spans="1:5">
      <c r="A29" s="14"/>
      <c r="B29" s="25"/>
      <c r="C29" s="14" t="s">
        <v>443</v>
      </c>
      <c r="D29" s="18" t="s">
        <v>434</v>
      </c>
      <c r="E29" s="30"/>
    </row>
    <row r="30" ht="21.95" customHeight="1" spans="1:5">
      <c r="A30" s="14"/>
      <c r="B30" s="25"/>
      <c r="C30" s="14"/>
      <c r="D30" s="18" t="s">
        <v>435</v>
      </c>
      <c r="E30" s="30"/>
    </row>
    <row r="31" ht="21.95" customHeight="1" spans="1:5">
      <c r="A31" s="14"/>
      <c r="B31" s="25"/>
      <c r="C31" s="14"/>
      <c r="D31" s="18" t="s">
        <v>436</v>
      </c>
      <c r="E31" s="30"/>
    </row>
    <row r="32" ht="21.95" customHeight="1" spans="1:5">
      <c r="A32" s="14"/>
      <c r="B32" s="25"/>
      <c r="C32" s="14" t="s">
        <v>444</v>
      </c>
      <c r="D32" s="18" t="s">
        <v>434</v>
      </c>
      <c r="E32" s="30"/>
    </row>
    <row r="33" ht="21.95" customHeight="1" spans="1:5">
      <c r="A33" s="14"/>
      <c r="B33" s="25"/>
      <c r="C33" s="14"/>
      <c r="D33" s="18" t="s">
        <v>435</v>
      </c>
      <c r="E33" s="30"/>
    </row>
    <row r="34" ht="21.95" customHeight="1" spans="1:5">
      <c r="A34" s="14"/>
      <c r="B34" s="25"/>
      <c r="C34" s="14"/>
      <c r="D34" s="18" t="s">
        <v>436</v>
      </c>
      <c r="E34" s="30"/>
    </row>
    <row r="35" ht="21.95" customHeight="1" spans="1:5">
      <c r="A35" s="14"/>
      <c r="B35" s="25"/>
      <c r="C35" s="14" t="s">
        <v>445</v>
      </c>
      <c r="D35" s="18" t="s">
        <v>434</v>
      </c>
      <c r="E35" s="30"/>
    </row>
    <row r="36" ht="21.95" customHeight="1" spans="1:5">
      <c r="A36" s="14"/>
      <c r="B36" s="25"/>
      <c r="C36" s="14"/>
      <c r="D36" s="18" t="s">
        <v>435</v>
      </c>
      <c r="E36" s="30"/>
    </row>
    <row r="37" ht="21.95" customHeight="1" spans="1:5">
      <c r="A37" s="14"/>
      <c r="B37" s="25"/>
      <c r="C37" s="14"/>
      <c r="D37" s="18" t="s">
        <v>436</v>
      </c>
      <c r="E37" s="30"/>
    </row>
    <row r="38" ht="21.95" customHeight="1" spans="1:5">
      <c r="A38" s="14"/>
      <c r="B38" s="25"/>
      <c r="C38" s="14" t="s">
        <v>440</v>
      </c>
      <c r="D38" s="30"/>
      <c r="E38" s="30"/>
    </row>
    <row r="39" ht="21.95" customHeight="1" spans="1:5">
      <c r="A39" s="14"/>
      <c r="B39" s="14" t="s">
        <v>446</v>
      </c>
      <c r="C39" s="14" t="s">
        <v>447</v>
      </c>
      <c r="D39" s="18" t="s">
        <v>434</v>
      </c>
      <c r="E39" s="25"/>
    </row>
    <row r="40" ht="21.95" customHeight="1" spans="1:5">
      <c r="A40" s="14"/>
      <c r="B40" s="14"/>
      <c r="C40" s="14"/>
      <c r="D40" s="18" t="s">
        <v>435</v>
      </c>
      <c r="E40" s="14"/>
    </row>
    <row r="41" ht="21.95" customHeight="1" spans="1:5">
      <c r="A41" s="14"/>
      <c r="B41" s="14"/>
      <c r="C41" s="14"/>
      <c r="D41" s="18" t="s">
        <v>436</v>
      </c>
      <c r="E41" s="14"/>
    </row>
    <row r="42" ht="21.95" customHeight="1" spans="1:5">
      <c r="A42" s="14"/>
      <c r="B42" s="14"/>
      <c r="C42" s="14" t="s">
        <v>440</v>
      </c>
      <c r="D42" s="30"/>
      <c r="E42" s="14"/>
    </row>
    <row r="43" ht="27" customHeight="1" spans="1:5">
      <c r="A43" s="31" t="s">
        <v>448</v>
      </c>
      <c r="B43" s="31"/>
      <c r="C43" s="31"/>
      <c r="D43" s="31"/>
      <c r="E43" s="31"/>
    </row>
  </sheetData>
  <sheetProtection sheet="1" objects="1"/>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875" right="0.46875" top="0.388888888888889" bottom="0.388888888888889" header="0.349305555555556" footer="0.2"/>
  <pageSetup paperSize="9" scale="7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workbookViewId="0">
      <selection activeCell="M12" sqref="M12"/>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42</v>
      </c>
      <c r="B1" s="34"/>
      <c r="C1" s="34"/>
      <c r="D1" s="34"/>
    </row>
    <row r="2" ht="23.25" customHeight="1" spans="1:8">
      <c r="A2" s="4" t="s">
        <v>43</v>
      </c>
      <c r="B2" s="4"/>
      <c r="C2" s="4"/>
      <c r="D2" s="4"/>
      <c r="E2" s="4"/>
      <c r="F2" s="4"/>
      <c r="G2" s="4"/>
      <c r="H2" s="4"/>
    </row>
    <row r="3" ht="18" customHeight="1" spans="1:8">
      <c r="A3" s="5"/>
      <c r="B3" s="5"/>
      <c r="C3" s="5"/>
      <c r="D3" s="5"/>
      <c r="E3" s="5"/>
      <c r="F3" s="5"/>
      <c r="G3" s="5"/>
      <c r="H3" s="5"/>
    </row>
    <row r="4" s="32" customFormat="1" ht="17.25" customHeight="1" spans="1:4">
      <c r="A4" s="2"/>
      <c r="B4" s="2"/>
      <c r="C4" s="2"/>
      <c r="D4" s="2"/>
    </row>
    <row r="5" ht="21.95" customHeight="1" spans="1:8">
      <c r="A5" s="14" t="s">
        <v>449</v>
      </c>
      <c r="B5" s="14"/>
      <c r="C5" s="14"/>
      <c r="D5" s="14"/>
      <c r="E5" s="14"/>
      <c r="F5" s="14"/>
      <c r="G5" s="14"/>
      <c r="H5" s="14"/>
    </row>
    <row r="6" ht="21.95" customHeight="1" spans="1:8">
      <c r="A6" s="14" t="s">
        <v>450</v>
      </c>
      <c r="B6" s="14" t="s">
        <v>451</v>
      </c>
      <c r="C6" s="14"/>
      <c r="D6" s="25" t="s">
        <v>452</v>
      </c>
      <c r="E6" s="25"/>
      <c r="F6" s="25" t="s">
        <v>453</v>
      </c>
      <c r="G6" s="25"/>
      <c r="H6" s="25"/>
    </row>
    <row r="7" ht="21.95" customHeight="1" spans="1:8">
      <c r="A7" s="14"/>
      <c r="B7" s="14"/>
      <c r="C7" s="14"/>
      <c r="D7" s="25"/>
      <c r="E7" s="25"/>
      <c r="F7" s="25" t="s">
        <v>454</v>
      </c>
      <c r="G7" s="25" t="s">
        <v>455</v>
      </c>
      <c r="H7" s="25" t="s">
        <v>456</v>
      </c>
    </row>
    <row r="8" ht="21.95" customHeight="1" spans="1:8">
      <c r="A8" s="14"/>
      <c r="B8" s="14" t="s">
        <v>457</v>
      </c>
      <c r="C8" s="14"/>
      <c r="D8" s="14"/>
      <c r="E8" s="14"/>
      <c r="F8" s="30"/>
      <c r="G8" s="30"/>
      <c r="H8" s="30"/>
    </row>
    <row r="9" ht="21.95" customHeight="1" spans="1:8">
      <c r="A9" s="14"/>
      <c r="B9" s="14" t="s">
        <v>458</v>
      </c>
      <c r="C9" s="14"/>
      <c r="D9" s="14"/>
      <c r="E9" s="14"/>
      <c r="F9" s="30"/>
      <c r="G9" s="30"/>
      <c r="H9" s="30"/>
    </row>
    <row r="10" ht="21.95" customHeight="1" spans="1:8">
      <c r="A10" s="14"/>
      <c r="B10" s="14" t="s">
        <v>459</v>
      </c>
      <c r="C10" s="14"/>
      <c r="D10" s="14"/>
      <c r="E10" s="14"/>
      <c r="F10" s="30"/>
      <c r="G10" s="30"/>
      <c r="H10" s="30"/>
    </row>
    <row r="11" ht="21.95" customHeight="1" spans="1:8">
      <c r="A11" s="14"/>
      <c r="B11" s="14" t="s">
        <v>440</v>
      </c>
      <c r="C11" s="14"/>
      <c r="D11" s="14"/>
      <c r="E11" s="14"/>
      <c r="F11" s="30"/>
      <c r="G11" s="30"/>
      <c r="H11" s="30"/>
    </row>
    <row r="12" ht="21.95" customHeight="1" spans="1:8">
      <c r="A12" s="14"/>
      <c r="B12" s="14" t="s">
        <v>460</v>
      </c>
      <c r="C12" s="14"/>
      <c r="D12" s="14"/>
      <c r="E12" s="25"/>
      <c r="F12" s="30"/>
      <c r="G12" s="30"/>
      <c r="H12" s="30"/>
    </row>
    <row r="13" ht="74.1" customHeight="1" spans="1:8">
      <c r="A13" s="25" t="s">
        <v>461</v>
      </c>
      <c r="B13" s="35" t="s">
        <v>426</v>
      </c>
      <c r="C13" s="36"/>
      <c r="D13" s="36"/>
      <c r="E13" s="36"/>
      <c r="F13" s="36"/>
      <c r="G13" s="36"/>
      <c r="H13" s="36"/>
    </row>
    <row r="14" ht="21.95" customHeight="1" spans="1:8">
      <c r="A14" s="14" t="s">
        <v>462</v>
      </c>
      <c r="B14" s="25" t="s">
        <v>463</v>
      </c>
      <c r="C14" s="25" t="s">
        <v>429</v>
      </c>
      <c r="D14" s="25"/>
      <c r="E14" s="25" t="s">
        <v>430</v>
      </c>
      <c r="F14" s="25"/>
      <c r="G14" s="25" t="s">
        <v>431</v>
      </c>
      <c r="H14" s="25"/>
    </row>
    <row r="15" ht="21.95" customHeight="1" spans="1:8">
      <c r="A15" s="25"/>
      <c r="B15" s="25" t="s">
        <v>464</v>
      </c>
      <c r="C15" s="25" t="s">
        <v>433</v>
      </c>
      <c r="D15" s="25"/>
      <c r="E15" s="37" t="s">
        <v>434</v>
      </c>
      <c r="F15" s="38"/>
      <c r="G15" s="38"/>
      <c r="H15" s="38"/>
    </row>
    <row r="16" ht="21.95" customHeight="1" spans="1:8">
      <c r="A16" s="25"/>
      <c r="B16" s="25"/>
      <c r="C16" s="25"/>
      <c r="D16" s="25"/>
      <c r="E16" s="37" t="s">
        <v>435</v>
      </c>
      <c r="F16" s="38"/>
      <c r="G16" s="38"/>
      <c r="H16" s="38"/>
    </row>
    <row r="17" ht="21.95" customHeight="1" spans="1:8">
      <c r="A17" s="25"/>
      <c r="B17" s="25"/>
      <c r="C17" s="25"/>
      <c r="D17" s="25"/>
      <c r="E17" s="37" t="s">
        <v>436</v>
      </c>
      <c r="F17" s="38"/>
      <c r="G17" s="38"/>
      <c r="H17" s="38"/>
    </row>
    <row r="18" ht="21.95" customHeight="1" spans="1:8">
      <c r="A18" s="25"/>
      <c r="B18" s="25"/>
      <c r="C18" s="14" t="s">
        <v>437</v>
      </c>
      <c r="D18" s="14"/>
      <c r="E18" s="37" t="s">
        <v>434</v>
      </c>
      <c r="F18" s="38"/>
      <c r="G18" s="38"/>
      <c r="H18" s="38"/>
    </row>
    <row r="19" ht="21.95" customHeight="1" spans="1:8">
      <c r="A19" s="25"/>
      <c r="B19" s="25"/>
      <c r="C19" s="14"/>
      <c r="D19" s="14"/>
      <c r="E19" s="37" t="s">
        <v>435</v>
      </c>
      <c r="F19" s="38"/>
      <c r="G19" s="39"/>
      <c r="H19" s="39"/>
    </row>
    <row r="20" ht="21.95" customHeight="1" spans="1:8">
      <c r="A20" s="25"/>
      <c r="B20" s="25"/>
      <c r="C20" s="14"/>
      <c r="D20" s="14"/>
      <c r="E20" s="37" t="s">
        <v>436</v>
      </c>
      <c r="F20" s="40"/>
      <c r="G20" s="38"/>
      <c r="H20" s="38"/>
    </row>
    <row r="21" ht="21.95" customHeight="1" spans="1:8">
      <c r="A21" s="25"/>
      <c r="B21" s="25"/>
      <c r="C21" s="14" t="s">
        <v>438</v>
      </c>
      <c r="D21" s="14"/>
      <c r="E21" s="37" t="s">
        <v>434</v>
      </c>
      <c r="F21" s="40"/>
      <c r="G21" s="38"/>
      <c r="H21" s="38"/>
    </row>
    <row r="22" ht="21.95" customHeight="1" spans="1:8">
      <c r="A22" s="25"/>
      <c r="B22" s="25"/>
      <c r="C22" s="14"/>
      <c r="D22" s="14"/>
      <c r="E22" s="37" t="s">
        <v>435</v>
      </c>
      <c r="F22" s="38"/>
      <c r="G22" s="41"/>
      <c r="H22" s="41"/>
    </row>
    <row r="23" ht="21.95" customHeight="1" spans="1:8">
      <c r="A23" s="25"/>
      <c r="B23" s="25"/>
      <c r="C23" s="14"/>
      <c r="D23" s="14"/>
      <c r="E23" s="37" t="s">
        <v>436</v>
      </c>
      <c r="F23" s="38"/>
      <c r="G23" s="38"/>
      <c r="H23" s="38"/>
    </row>
    <row r="24" ht="21.95" customHeight="1" spans="1:8">
      <c r="A24" s="25"/>
      <c r="B24" s="25"/>
      <c r="C24" s="14" t="s">
        <v>439</v>
      </c>
      <c r="D24" s="14"/>
      <c r="E24" s="37" t="s">
        <v>434</v>
      </c>
      <c r="F24" s="38"/>
      <c r="G24" s="38"/>
      <c r="H24" s="38"/>
    </row>
    <row r="25" ht="21.95" customHeight="1" spans="1:8">
      <c r="A25" s="25"/>
      <c r="B25" s="25"/>
      <c r="C25" s="14"/>
      <c r="D25" s="14"/>
      <c r="E25" s="37" t="s">
        <v>435</v>
      </c>
      <c r="F25" s="38"/>
      <c r="G25" s="38"/>
      <c r="H25" s="38"/>
    </row>
    <row r="26" ht="21.95" customHeight="1" spans="1:8">
      <c r="A26" s="25"/>
      <c r="B26" s="25"/>
      <c r="C26" s="14"/>
      <c r="D26" s="14"/>
      <c r="E26" s="37" t="s">
        <v>436</v>
      </c>
      <c r="F26" s="38"/>
      <c r="G26" s="38"/>
      <c r="H26" s="38"/>
    </row>
    <row r="27" ht="21.95" customHeight="1" spans="1:8">
      <c r="A27" s="25"/>
      <c r="B27" s="25"/>
      <c r="C27" s="14" t="s">
        <v>440</v>
      </c>
      <c r="D27" s="14"/>
      <c r="E27" s="38"/>
      <c r="F27" s="38"/>
      <c r="G27" s="38"/>
      <c r="H27" s="38"/>
    </row>
    <row r="28" ht="21.95" customHeight="1" spans="1:8">
      <c r="A28" s="25"/>
      <c r="B28" s="25" t="s">
        <v>465</v>
      </c>
      <c r="C28" s="14" t="s">
        <v>442</v>
      </c>
      <c r="D28" s="14"/>
      <c r="E28" s="37" t="s">
        <v>434</v>
      </c>
      <c r="F28" s="38"/>
      <c r="G28" s="38"/>
      <c r="H28" s="38"/>
    </row>
    <row r="29" ht="21.95" customHeight="1" spans="1:8">
      <c r="A29" s="25"/>
      <c r="B29" s="25"/>
      <c r="C29" s="14"/>
      <c r="D29" s="14"/>
      <c r="E29" s="37" t="s">
        <v>435</v>
      </c>
      <c r="F29" s="38"/>
      <c r="G29" s="38"/>
      <c r="H29" s="38"/>
    </row>
    <row r="30" ht="21.95" customHeight="1" spans="1:8">
      <c r="A30" s="25"/>
      <c r="B30" s="25"/>
      <c r="C30" s="14"/>
      <c r="D30" s="14"/>
      <c r="E30" s="37" t="s">
        <v>436</v>
      </c>
      <c r="F30" s="38"/>
      <c r="G30" s="38"/>
      <c r="H30" s="38"/>
    </row>
    <row r="31" ht="21.95" customHeight="1" spans="1:8">
      <c r="A31" s="25"/>
      <c r="B31" s="25"/>
      <c r="C31" s="14" t="s">
        <v>443</v>
      </c>
      <c r="D31" s="14"/>
      <c r="E31" s="37" t="s">
        <v>434</v>
      </c>
      <c r="F31" s="38"/>
      <c r="G31" s="38"/>
      <c r="H31" s="38"/>
    </row>
    <row r="32" ht="21.95" customHeight="1" spans="1:8">
      <c r="A32" s="25"/>
      <c r="B32" s="25"/>
      <c r="C32" s="14"/>
      <c r="D32" s="14"/>
      <c r="E32" s="37" t="s">
        <v>435</v>
      </c>
      <c r="F32" s="38"/>
      <c r="G32" s="38"/>
      <c r="H32" s="38"/>
    </row>
    <row r="33" ht="21.95" customHeight="1" spans="1:8">
      <c r="A33" s="25"/>
      <c r="B33" s="25"/>
      <c r="C33" s="14"/>
      <c r="D33" s="14"/>
      <c r="E33" s="37" t="s">
        <v>436</v>
      </c>
      <c r="F33" s="38"/>
      <c r="G33" s="38"/>
      <c r="H33" s="38"/>
    </row>
    <row r="34" ht="21.95" customHeight="1" spans="1:8">
      <c r="A34" s="25"/>
      <c r="B34" s="25"/>
      <c r="C34" s="14" t="s">
        <v>444</v>
      </c>
      <c r="D34" s="14"/>
      <c r="E34" s="37" t="s">
        <v>434</v>
      </c>
      <c r="F34" s="38"/>
      <c r="G34" s="38"/>
      <c r="H34" s="38"/>
    </row>
    <row r="35" ht="21.95" customHeight="1" spans="1:8">
      <c r="A35" s="25"/>
      <c r="B35" s="25"/>
      <c r="C35" s="14"/>
      <c r="D35" s="14"/>
      <c r="E35" s="37" t="s">
        <v>435</v>
      </c>
      <c r="F35" s="38"/>
      <c r="G35" s="38"/>
      <c r="H35" s="38"/>
    </row>
    <row r="36" ht="21.95" customHeight="1" spans="1:8">
      <c r="A36" s="25"/>
      <c r="B36" s="25"/>
      <c r="C36" s="14"/>
      <c r="D36" s="14"/>
      <c r="E36" s="37" t="s">
        <v>436</v>
      </c>
      <c r="F36" s="38"/>
      <c r="G36" s="38"/>
      <c r="H36" s="38"/>
    </row>
    <row r="37" ht="21.95" customHeight="1" spans="1:8">
      <c r="A37" s="25"/>
      <c r="B37" s="25"/>
      <c r="C37" s="14" t="s">
        <v>445</v>
      </c>
      <c r="D37" s="14"/>
      <c r="E37" s="37" t="s">
        <v>434</v>
      </c>
      <c r="F37" s="38"/>
      <c r="G37" s="38"/>
      <c r="H37" s="38"/>
    </row>
    <row r="38" ht="21.95" customHeight="1" spans="1:8">
      <c r="A38" s="25"/>
      <c r="B38" s="25"/>
      <c r="C38" s="14"/>
      <c r="D38" s="14"/>
      <c r="E38" s="37" t="s">
        <v>435</v>
      </c>
      <c r="F38" s="38"/>
      <c r="G38" s="38"/>
      <c r="H38" s="38"/>
    </row>
    <row r="39" ht="21.95" customHeight="1" spans="1:8">
      <c r="A39" s="25"/>
      <c r="B39" s="25"/>
      <c r="C39" s="14"/>
      <c r="D39" s="14"/>
      <c r="E39" s="37" t="s">
        <v>436</v>
      </c>
      <c r="F39" s="38"/>
      <c r="G39" s="38"/>
      <c r="H39" s="38"/>
    </row>
    <row r="40" ht="21.95" customHeight="1" spans="1:8">
      <c r="A40" s="25"/>
      <c r="B40" s="25"/>
      <c r="C40" s="14" t="s">
        <v>440</v>
      </c>
      <c r="D40" s="14"/>
      <c r="E40" s="38"/>
      <c r="F40" s="38"/>
      <c r="G40" s="38"/>
      <c r="H40" s="38"/>
    </row>
    <row r="41" ht="21.95" customHeight="1" spans="1:8">
      <c r="A41" s="25"/>
      <c r="B41" s="14" t="s">
        <v>466</v>
      </c>
      <c r="C41" s="14" t="s">
        <v>447</v>
      </c>
      <c r="D41" s="14"/>
      <c r="E41" s="37" t="s">
        <v>434</v>
      </c>
      <c r="F41" s="38"/>
      <c r="G41" s="38"/>
      <c r="H41" s="38"/>
    </row>
    <row r="42" ht="21.95" customHeight="1" spans="1:8">
      <c r="A42" s="25"/>
      <c r="B42" s="14"/>
      <c r="C42" s="14"/>
      <c r="D42" s="14"/>
      <c r="E42" s="37" t="s">
        <v>435</v>
      </c>
      <c r="F42" s="38"/>
      <c r="G42" s="38"/>
      <c r="H42" s="38"/>
    </row>
    <row r="43" ht="21.95" customHeight="1" spans="1:8">
      <c r="A43" s="25"/>
      <c r="B43" s="14"/>
      <c r="C43" s="14"/>
      <c r="D43" s="14"/>
      <c r="E43" s="37" t="s">
        <v>436</v>
      </c>
      <c r="F43" s="38"/>
      <c r="G43" s="38"/>
      <c r="H43" s="38"/>
    </row>
    <row r="44" ht="21.95" customHeight="1" spans="1:8">
      <c r="A44" s="25"/>
      <c r="B44" s="14"/>
      <c r="C44" s="14" t="s">
        <v>440</v>
      </c>
      <c r="D44" s="14"/>
      <c r="E44" s="38"/>
      <c r="F44" s="38"/>
      <c r="G44" s="38"/>
      <c r="H44" s="38"/>
    </row>
    <row r="45" s="33" customFormat="1" ht="24" customHeight="1" spans="1:8">
      <c r="A45" s="31" t="s">
        <v>467</v>
      </c>
      <c r="B45" s="31"/>
      <c r="C45" s="31"/>
      <c r="D45" s="31"/>
      <c r="E45" s="31"/>
      <c r="F45" s="31"/>
      <c r="G45" s="31"/>
      <c r="H45" s="31"/>
    </row>
  </sheetData>
  <sheetProtection sheet="1" objects="1"/>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1:D33"/>
    <mergeCell ref="C21:D23"/>
    <mergeCell ref="C24:D26"/>
    <mergeCell ref="C28:D30"/>
    <mergeCell ref="C41:D43"/>
    <mergeCell ref="C34:D36"/>
    <mergeCell ref="C18:D20"/>
    <mergeCell ref="C37:D39"/>
    <mergeCell ref="B6:C7"/>
    <mergeCell ref="D6:E7"/>
    <mergeCell ref="C15:D17"/>
  </mergeCells>
  <printOptions horizontalCentered="1"/>
  <pageMargins left="0.46875" right="0.46875" top="0.388888888888889" bottom="0.388888888888889" header="0.349305555555556" footer="0.409027777777778"/>
  <pageSetup paperSize="9" scale="76"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M12" sqref="M12"/>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44</v>
      </c>
      <c r="B1" s="3"/>
      <c r="C1" s="3"/>
      <c r="D1" s="3"/>
    </row>
    <row r="2" ht="33.75" customHeight="1" spans="1:5">
      <c r="A2" s="4" t="s">
        <v>45</v>
      </c>
      <c r="B2" s="4"/>
      <c r="C2" s="4"/>
      <c r="D2" s="4"/>
      <c r="E2" s="4"/>
    </row>
    <row r="3" customHeight="1" spans="1:5">
      <c r="A3" s="5"/>
      <c r="B3" s="5"/>
      <c r="C3" s="5"/>
      <c r="D3" s="5"/>
      <c r="E3" s="5"/>
    </row>
    <row r="4" ht="21.75" customHeight="1" spans="1:4">
      <c r="A4" s="6"/>
      <c r="B4" s="7"/>
      <c r="C4" s="8"/>
      <c r="D4" s="8"/>
    </row>
    <row r="5" ht="21.95" customHeight="1" spans="1:5">
      <c r="A5" s="9" t="s">
        <v>418</v>
      </c>
      <c r="B5" s="10"/>
      <c r="C5" s="10"/>
      <c r="D5" s="9"/>
      <c r="E5" s="11"/>
    </row>
    <row r="6" ht="21.95" customHeight="1" spans="1:5">
      <c r="A6" s="12" t="s">
        <v>419</v>
      </c>
      <c r="B6" s="13"/>
      <c r="C6" s="13"/>
      <c r="D6" s="14"/>
      <c r="E6" s="14"/>
    </row>
    <row r="7" ht="21.95" customHeight="1" spans="1:5">
      <c r="A7" s="15" t="s">
        <v>420</v>
      </c>
      <c r="B7" s="16"/>
      <c r="C7" s="17"/>
      <c r="D7" s="18" t="s">
        <v>421</v>
      </c>
      <c r="E7" s="18"/>
    </row>
    <row r="8" ht="21.95" customHeight="1" spans="1:5">
      <c r="A8" s="19"/>
      <c r="B8" s="20"/>
      <c r="C8" s="21"/>
      <c r="D8" s="18" t="s">
        <v>422</v>
      </c>
      <c r="E8" s="18"/>
    </row>
    <row r="9" ht="21.95" customHeight="1" spans="1:5">
      <c r="A9" s="22"/>
      <c r="B9" s="23"/>
      <c r="C9" s="24"/>
      <c r="D9" s="18" t="s">
        <v>423</v>
      </c>
      <c r="E9" s="18"/>
    </row>
    <row r="10" ht="21.95" customHeight="1" spans="1:5">
      <c r="A10" s="25" t="s">
        <v>424</v>
      </c>
      <c r="B10" s="12" t="s">
        <v>425</v>
      </c>
      <c r="C10" s="13"/>
      <c r="D10" s="13"/>
      <c r="E10" s="26"/>
    </row>
    <row r="11" ht="101.1" customHeight="1" spans="1:5">
      <c r="A11" s="27"/>
      <c r="B11" s="28" t="s">
        <v>426</v>
      </c>
      <c r="C11" s="28"/>
      <c r="D11" s="28"/>
      <c r="E11" s="28"/>
    </row>
    <row r="12" ht="24" spans="1:5">
      <c r="A12" s="14" t="s">
        <v>427</v>
      </c>
      <c r="B12" s="29" t="s">
        <v>428</v>
      </c>
      <c r="C12" s="14" t="s">
        <v>429</v>
      </c>
      <c r="D12" s="14" t="s">
        <v>430</v>
      </c>
      <c r="E12" s="14" t="s">
        <v>431</v>
      </c>
    </row>
    <row r="13" ht="21.95" customHeight="1" spans="1:5">
      <c r="A13" s="14"/>
      <c r="B13" s="14" t="s">
        <v>432</v>
      </c>
      <c r="C13" s="14" t="s">
        <v>433</v>
      </c>
      <c r="D13" s="18" t="s">
        <v>434</v>
      </c>
      <c r="E13" s="30"/>
    </row>
    <row r="14" ht="21.95" customHeight="1" spans="1:5">
      <c r="A14" s="14"/>
      <c r="B14" s="25"/>
      <c r="C14" s="14"/>
      <c r="D14" s="18" t="s">
        <v>435</v>
      </c>
      <c r="E14" s="30"/>
    </row>
    <row r="15" ht="21.95" customHeight="1" spans="1:5">
      <c r="A15" s="14"/>
      <c r="B15" s="25"/>
      <c r="C15" s="14"/>
      <c r="D15" s="18" t="s">
        <v>436</v>
      </c>
      <c r="E15" s="30"/>
    </row>
    <row r="16" ht="21.95" customHeight="1" spans="1:5">
      <c r="A16" s="14"/>
      <c r="B16" s="25"/>
      <c r="C16" s="14" t="s">
        <v>437</v>
      </c>
      <c r="D16" s="18" t="s">
        <v>434</v>
      </c>
      <c r="E16" s="30"/>
    </row>
    <row r="17" ht="21.95" customHeight="1" spans="1:5">
      <c r="A17" s="14"/>
      <c r="B17" s="25"/>
      <c r="C17" s="14"/>
      <c r="D17" s="18" t="s">
        <v>435</v>
      </c>
      <c r="E17" s="30"/>
    </row>
    <row r="18" ht="21.95" customHeight="1" spans="1:5">
      <c r="A18" s="14"/>
      <c r="B18" s="25"/>
      <c r="C18" s="14"/>
      <c r="D18" s="18" t="s">
        <v>436</v>
      </c>
      <c r="E18" s="30"/>
    </row>
    <row r="19" ht="21.95" customHeight="1" spans="1:5">
      <c r="A19" s="14"/>
      <c r="B19" s="25"/>
      <c r="C19" s="14" t="s">
        <v>438</v>
      </c>
      <c r="D19" s="18" t="s">
        <v>434</v>
      </c>
      <c r="E19" s="30"/>
    </row>
    <row r="20" ht="21.95" customHeight="1" spans="1:5">
      <c r="A20" s="14"/>
      <c r="B20" s="25"/>
      <c r="C20" s="14"/>
      <c r="D20" s="18" t="s">
        <v>435</v>
      </c>
      <c r="E20" s="30"/>
    </row>
    <row r="21" ht="21.95" customHeight="1" spans="1:5">
      <c r="A21" s="14"/>
      <c r="B21" s="25"/>
      <c r="C21" s="14"/>
      <c r="D21" s="18" t="s">
        <v>436</v>
      </c>
      <c r="E21" s="30"/>
    </row>
    <row r="22" ht="21.95" customHeight="1" spans="1:5">
      <c r="A22" s="14"/>
      <c r="B22" s="25"/>
      <c r="C22" s="14" t="s">
        <v>439</v>
      </c>
      <c r="D22" s="18" t="s">
        <v>434</v>
      </c>
      <c r="E22" s="30"/>
    </row>
    <row r="23" ht="21.95" customHeight="1" spans="1:5">
      <c r="A23" s="14"/>
      <c r="B23" s="25"/>
      <c r="C23" s="14"/>
      <c r="D23" s="18" t="s">
        <v>435</v>
      </c>
      <c r="E23" s="30"/>
    </row>
    <row r="24" ht="21.95" customHeight="1" spans="1:5">
      <c r="A24" s="14"/>
      <c r="B24" s="25"/>
      <c r="C24" s="14"/>
      <c r="D24" s="18" t="s">
        <v>436</v>
      </c>
      <c r="E24" s="30"/>
    </row>
    <row r="25" ht="21.95" customHeight="1" spans="1:5">
      <c r="A25" s="14"/>
      <c r="B25" s="25"/>
      <c r="C25" s="14" t="s">
        <v>440</v>
      </c>
      <c r="D25" s="30"/>
      <c r="E25" s="14"/>
    </row>
    <row r="26" ht="21.95" customHeight="1" spans="1:5">
      <c r="A26" s="14"/>
      <c r="B26" s="14" t="s">
        <v>441</v>
      </c>
      <c r="C26" s="14" t="s">
        <v>442</v>
      </c>
      <c r="D26" s="18" t="s">
        <v>434</v>
      </c>
      <c r="E26" s="30"/>
    </row>
    <row r="27" ht="21.95" customHeight="1" spans="1:5">
      <c r="A27" s="14"/>
      <c r="B27" s="25"/>
      <c r="C27" s="14"/>
      <c r="D27" s="18" t="s">
        <v>435</v>
      </c>
      <c r="E27" s="30"/>
    </row>
    <row r="28" ht="21.95" customHeight="1" spans="1:5">
      <c r="A28" s="14"/>
      <c r="B28" s="25"/>
      <c r="C28" s="14"/>
      <c r="D28" s="18" t="s">
        <v>436</v>
      </c>
      <c r="E28" s="30"/>
    </row>
    <row r="29" ht="21.95" customHeight="1" spans="1:5">
      <c r="A29" s="14"/>
      <c r="B29" s="25"/>
      <c r="C29" s="14" t="s">
        <v>443</v>
      </c>
      <c r="D29" s="18" t="s">
        <v>434</v>
      </c>
      <c r="E29" s="30"/>
    </row>
    <row r="30" ht="21.95" customHeight="1" spans="1:5">
      <c r="A30" s="14"/>
      <c r="B30" s="25"/>
      <c r="C30" s="14"/>
      <c r="D30" s="18" t="s">
        <v>435</v>
      </c>
      <c r="E30" s="30"/>
    </row>
    <row r="31" ht="21.95" customHeight="1" spans="1:5">
      <c r="A31" s="14"/>
      <c r="B31" s="25"/>
      <c r="C31" s="14"/>
      <c r="D31" s="18" t="s">
        <v>436</v>
      </c>
      <c r="E31" s="30"/>
    </row>
    <row r="32" ht="21.95" customHeight="1" spans="1:5">
      <c r="A32" s="14"/>
      <c r="B32" s="25"/>
      <c r="C32" s="14" t="s">
        <v>444</v>
      </c>
      <c r="D32" s="18" t="s">
        <v>434</v>
      </c>
      <c r="E32" s="30"/>
    </row>
    <row r="33" ht="21.95" customHeight="1" spans="1:5">
      <c r="A33" s="14"/>
      <c r="B33" s="25"/>
      <c r="C33" s="14"/>
      <c r="D33" s="18" t="s">
        <v>435</v>
      </c>
      <c r="E33" s="30"/>
    </row>
    <row r="34" ht="21.95" customHeight="1" spans="1:5">
      <c r="A34" s="14"/>
      <c r="B34" s="25"/>
      <c r="C34" s="14"/>
      <c r="D34" s="18" t="s">
        <v>436</v>
      </c>
      <c r="E34" s="30"/>
    </row>
    <row r="35" ht="21.95" customHeight="1" spans="1:5">
      <c r="A35" s="14"/>
      <c r="B35" s="25"/>
      <c r="C35" s="14" t="s">
        <v>445</v>
      </c>
      <c r="D35" s="18" t="s">
        <v>434</v>
      </c>
      <c r="E35" s="30"/>
    </row>
    <row r="36" ht="21.95" customHeight="1" spans="1:5">
      <c r="A36" s="14"/>
      <c r="B36" s="25"/>
      <c r="C36" s="14"/>
      <c r="D36" s="18" t="s">
        <v>435</v>
      </c>
      <c r="E36" s="30"/>
    </row>
    <row r="37" ht="21.95" customHeight="1" spans="1:5">
      <c r="A37" s="14"/>
      <c r="B37" s="25"/>
      <c r="C37" s="14"/>
      <c r="D37" s="18" t="s">
        <v>436</v>
      </c>
      <c r="E37" s="30"/>
    </row>
    <row r="38" ht="21.95" customHeight="1" spans="1:5">
      <c r="A38" s="14"/>
      <c r="B38" s="25"/>
      <c r="C38" s="14" t="s">
        <v>440</v>
      </c>
      <c r="D38" s="30"/>
      <c r="E38" s="30"/>
    </row>
    <row r="39" ht="21.95" customHeight="1" spans="1:5">
      <c r="A39" s="14"/>
      <c r="B39" s="14" t="s">
        <v>446</v>
      </c>
      <c r="C39" s="14" t="s">
        <v>447</v>
      </c>
      <c r="D39" s="18" t="s">
        <v>434</v>
      </c>
      <c r="E39" s="25"/>
    </row>
    <row r="40" ht="21.95" customHeight="1" spans="1:5">
      <c r="A40" s="14"/>
      <c r="B40" s="14"/>
      <c r="C40" s="14"/>
      <c r="D40" s="18" t="s">
        <v>435</v>
      </c>
      <c r="E40" s="14"/>
    </row>
    <row r="41" ht="21.95" customHeight="1" spans="1:5">
      <c r="A41" s="14"/>
      <c r="B41" s="14"/>
      <c r="C41" s="14"/>
      <c r="D41" s="18" t="s">
        <v>436</v>
      </c>
      <c r="E41" s="14"/>
    </row>
    <row r="42" ht="21.95" customHeight="1" spans="1:5">
      <c r="A42" s="14"/>
      <c r="B42" s="14"/>
      <c r="C42" s="14" t="s">
        <v>440</v>
      </c>
      <c r="D42" s="30"/>
      <c r="E42" s="14"/>
    </row>
    <row r="43" ht="24.95" customHeight="1" spans="1:5">
      <c r="A43" s="31" t="s">
        <v>468</v>
      </c>
      <c r="B43" s="31"/>
      <c r="C43" s="31"/>
      <c r="D43" s="31"/>
      <c r="E43" s="31"/>
    </row>
  </sheetData>
  <sheetProtection sheet="1" objects="1"/>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875" right="0.46875" top="0.388888888888889" bottom="0.388888888888889" header="0.349305555555556" footer="0.2"/>
  <pageSetup paperSize="9" scale="76"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L2" sqref="A$1:L$1048576"/>
    </sheetView>
  </sheetViews>
  <sheetFormatPr defaultColWidth="9.33333333333333" defaultRowHeight="14.25"/>
  <cols>
    <col min="1" max="1" width="19.3333333333333" customWidth="1"/>
    <col min="10" max="10" width="31.3333333333333" customWidth="1"/>
    <col min="11" max="11" width="14.3333333333333" style="132" customWidth="1"/>
    <col min="12" max="12" width="63" style="133" customWidth="1"/>
  </cols>
  <sheetData>
    <row r="1" ht="22.5" spans="1:10">
      <c r="A1" s="134" t="s">
        <v>5</v>
      </c>
      <c r="B1" s="134"/>
      <c r="C1" s="134"/>
      <c r="D1" s="134"/>
      <c r="E1" s="134"/>
      <c r="F1" s="134"/>
      <c r="G1" s="134"/>
      <c r="H1" s="134"/>
      <c r="I1" s="134"/>
      <c r="J1" s="134"/>
    </row>
    <row r="3" ht="24" customHeight="1" spans="1:12">
      <c r="A3" s="135" t="s">
        <v>6</v>
      </c>
      <c r="B3" s="135" t="s">
        <v>7</v>
      </c>
      <c r="C3" s="135"/>
      <c r="D3" s="135"/>
      <c r="E3" s="135"/>
      <c r="F3" s="135"/>
      <c r="G3" s="135"/>
      <c r="H3" s="135"/>
      <c r="I3" s="135"/>
      <c r="J3" s="135"/>
      <c r="K3" s="138" t="s">
        <v>8</v>
      </c>
      <c r="L3" s="143" t="s">
        <v>9</v>
      </c>
    </row>
    <row r="4" s="131" customFormat="1" ht="24.95" customHeight="1" spans="1:12">
      <c r="A4" s="136" t="s">
        <v>10</v>
      </c>
      <c r="B4" s="137" t="s">
        <v>11</v>
      </c>
      <c r="C4" s="137"/>
      <c r="D4" s="137"/>
      <c r="E4" s="137"/>
      <c r="F4" s="137"/>
      <c r="G4" s="137"/>
      <c r="H4" s="137"/>
      <c r="I4" s="137"/>
      <c r="J4" s="137"/>
      <c r="K4" s="136" t="s">
        <v>12</v>
      </c>
      <c r="L4" s="144"/>
    </row>
    <row r="5" s="131" customFormat="1" ht="24.95" customHeight="1" spans="1:12">
      <c r="A5" s="138" t="s">
        <v>13</v>
      </c>
      <c r="B5" s="139" t="s">
        <v>14</v>
      </c>
      <c r="C5" s="139"/>
      <c r="D5" s="139"/>
      <c r="E5" s="139"/>
      <c r="F5" s="139"/>
      <c r="G5" s="139"/>
      <c r="H5" s="139"/>
      <c r="I5" s="139"/>
      <c r="J5" s="139"/>
      <c r="K5" s="138" t="s">
        <v>12</v>
      </c>
      <c r="L5" s="143"/>
    </row>
    <row r="6" s="131" customFormat="1" ht="24.95" customHeight="1" spans="1:12">
      <c r="A6" s="138" t="s">
        <v>15</v>
      </c>
      <c r="B6" s="139" t="s">
        <v>16</v>
      </c>
      <c r="C6" s="139"/>
      <c r="D6" s="139"/>
      <c r="E6" s="139"/>
      <c r="F6" s="139"/>
      <c r="G6" s="139"/>
      <c r="H6" s="139"/>
      <c r="I6" s="139"/>
      <c r="J6" s="139"/>
      <c r="K6" s="136" t="s">
        <v>12</v>
      </c>
      <c r="L6" s="143"/>
    </row>
    <row r="7" s="131" customFormat="1" ht="24.95" customHeight="1" spans="1:12">
      <c r="A7" s="138" t="s">
        <v>17</v>
      </c>
      <c r="B7" s="139" t="s">
        <v>18</v>
      </c>
      <c r="C7" s="139"/>
      <c r="D7" s="139"/>
      <c r="E7" s="139"/>
      <c r="F7" s="139"/>
      <c r="G7" s="139"/>
      <c r="H7" s="139"/>
      <c r="I7" s="139"/>
      <c r="J7" s="139"/>
      <c r="K7" s="138" t="s">
        <v>12</v>
      </c>
      <c r="L7" s="143"/>
    </row>
    <row r="8" s="131" customFormat="1" ht="24.95" customHeight="1" spans="1:12">
      <c r="A8" s="138" t="s">
        <v>19</v>
      </c>
      <c r="B8" s="139" t="s">
        <v>20</v>
      </c>
      <c r="C8" s="139"/>
      <c r="D8" s="139"/>
      <c r="E8" s="139"/>
      <c r="F8" s="139"/>
      <c r="G8" s="139"/>
      <c r="H8" s="139"/>
      <c r="I8" s="139"/>
      <c r="J8" s="139"/>
      <c r="K8" s="136" t="s">
        <v>12</v>
      </c>
      <c r="L8" s="143"/>
    </row>
    <row r="9" s="131" customFormat="1" ht="24.95" customHeight="1" spans="1:12">
      <c r="A9" s="138" t="s">
        <v>21</v>
      </c>
      <c r="B9" s="139" t="s">
        <v>22</v>
      </c>
      <c r="C9" s="139"/>
      <c r="D9" s="139"/>
      <c r="E9" s="139"/>
      <c r="F9" s="139"/>
      <c r="G9" s="139"/>
      <c r="H9" s="139"/>
      <c r="I9" s="139"/>
      <c r="J9" s="139"/>
      <c r="K9" s="138" t="s">
        <v>12</v>
      </c>
      <c r="L9" s="143"/>
    </row>
    <row r="10" s="131" customFormat="1" ht="24.95" customHeight="1" spans="1:12">
      <c r="A10" s="138" t="s">
        <v>23</v>
      </c>
      <c r="B10" s="139" t="s">
        <v>24</v>
      </c>
      <c r="C10" s="139"/>
      <c r="D10" s="139"/>
      <c r="E10" s="139"/>
      <c r="F10" s="139"/>
      <c r="G10" s="139"/>
      <c r="H10" s="139"/>
      <c r="I10" s="139"/>
      <c r="J10" s="139"/>
      <c r="K10" s="136" t="s">
        <v>12</v>
      </c>
      <c r="L10" s="143"/>
    </row>
    <row r="11" s="131" customFormat="1" ht="24.95" customHeight="1" spans="1:12">
      <c r="A11" s="138" t="s">
        <v>25</v>
      </c>
      <c r="B11" s="139" t="s">
        <v>26</v>
      </c>
      <c r="C11" s="139"/>
      <c r="D11" s="139"/>
      <c r="E11" s="139"/>
      <c r="F11" s="139"/>
      <c r="G11" s="139"/>
      <c r="H11" s="139"/>
      <c r="I11" s="139"/>
      <c r="J11" s="139"/>
      <c r="K11" s="138" t="s">
        <v>12</v>
      </c>
      <c r="L11" s="143"/>
    </row>
    <row r="12" s="131" customFormat="1" ht="24.95" customHeight="1" spans="1:12">
      <c r="A12" s="138" t="s">
        <v>27</v>
      </c>
      <c r="B12" s="139" t="s">
        <v>28</v>
      </c>
      <c r="C12" s="139"/>
      <c r="D12" s="139"/>
      <c r="E12" s="139"/>
      <c r="F12" s="139"/>
      <c r="G12" s="139"/>
      <c r="H12" s="139"/>
      <c r="I12" s="139"/>
      <c r="J12" s="139"/>
      <c r="K12" s="138" t="s">
        <v>29</v>
      </c>
      <c r="L12" s="143" t="s">
        <v>30</v>
      </c>
    </row>
    <row r="13" s="131" customFormat="1" ht="24.95" customHeight="1" spans="1:12">
      <c r="A13" s="138" t="s">
        <v>31</v>
      </c>
      <c r="B13" s="139" t="s">
        <v>32</v>
      </c>
      <c r="C13" s="139"/>
      <c r="D13" s="139"/>
      <c r="E13" s="139"/>
      <c r="F13" s="139"/>
      <c r="G13" s="139"/>
      <c r="H13" s="139"/>
      <c r="I13" s="139"/>
      <c r="J13" s="139"/>
      <c r="K13" s="138" t="s">
        <v>12</v>
      </c>
      <c r="L13" s="143"/>
    </row>
    <row r="14" s="131" customFormat="1" ht="24.95" customHeight="1" spans="1:12">
      <c r="A14" s="138" t="s">
        <v>33</v>
      </c>
      <c r="B14" s="140" t="s">
        <v>34</v>
      </c>
      <c r="C14" s="141"/>
      <c r="D14" s="141"/>
      <c r="E14" s="141"/>
      <c r="F14" s="141"/>
      <c r="G14" s="141"/>
      <c r="H14" s="141"/>
      <c r="I14" s="141"/>
      <c r="J14" s="145"/>
      <c r="K14" s="138" t="s">
        <v>29</v>
      </c>
      <c r="L14" s="143" t="s">
        <v>30</v>
      </c>
    </row>
    <row r="15" s="131" customFormat="1" ht="24.95" customHeight="1" spans="1:12">
      <c r="A15" s="138" t="s">
        <v>35</v>
      </c>
      <c r="B15" s="139" t="s">
        <v>36</v>
      </c>
      <c r="C15" s="139"/>
      <c r="D15" s="139"/>
      <c r="E15" s="139"/>
      <c r="F15" s="139"/>
      <c r="G15" s="139"/>
      <c r="H15" s="139"/>
      <c r="I15" s="139"/>
      <c r="J15" s="139"/>
      <c r="K15" s="138" t="s">
        <v>29</v>
      </c>
      <c r="L15" s="143" t="s">
        <v>30</v>
      </c>
    </row>
    <row r="16" ht="24.95" customHeight="1" spans="1:12">
      <c r="A16" s="138" t="s">
        <v>37</v>
      </c>
      <c r="B16" s="142" t="s">
        <v>38</v>
      </c>
      <c r="C16" s="142"/>
      <c r="D16" s="142"/>
      <c r="E16" s="142"/>
      <c r="F16" s="142"/>
      <c r="G16" s="142"/>
      <c r="H16" s="142"/>
      <c r="I16" s="142"/>
      <c r="J16" s="142"/>
      <c r="K16" s="146" t="s">
        <v>12</v>
      </c>
      <c r="L16" s="147"/>
    </row>
    <row r="17" ht="24.95" customHeight="1" spans="1:12">
      <c r="A17" s="138" t="s">
        <v>39</v>
      </c>
      <c r="B17" s="139" t="s">
        <v>40</v>
      </c>
      <c r="C17" s="139"/>
      <c r="D17" s="139"/>
      <c r="E17" s="139"/>
      <c r="F17" s="139"/>
      <c r="G17" s="139"/>
      <c r="H17" s="139"/>
      <c r="I17" s="139"/>
      <c r="J17" s="139"/>
      <c r="K17" s="135" t="s">
        <v>29</v>
      </c>
      <c r="L17" s="143" t="s">
        <v>41</v>
      </c>
    </row>
    <row r="18" ht="24.95" customHeight="1" spans="1:12">
      <c r="A18" s="138" t="s">
        <v>42</v>
      </c>
      <c r="B18" s="139" t="s">
        <v>43</v>
      </c>
      <c r="C18" s="139"/>
      <c r="D18" s="139"/>
      <c r="E18" s="139"/>
      <c r="F18" s="139"/>
      <c r="G18" s="139"/>
      <c r="H18" s="139"/>
      <c r="I18" s="139"/>
      <c r="J18" s="139"/>
      <c r="K18" s="135" t="s">
        <v>29</v>
      </c>
      <c r="L18" s="143" t="s">
        <v>41</v>
      </c>
    </row>
    <row r="19" ht="24.95" customHeight="1" spans="1:12">
      <c r="A19" s="138" t="s">
        <v>44</v>
      </c>
      <c r="B19" s="139" t="s">
        <v>45</v>
      </c>
      <c r="C19" s="139"/>
      <c r="D19" s="139"/>
      <c r="E19" s="139"/>
      <c r="F19" s="139"/>
      <c r="G19" s="139"/>
      <c r="H19" s="139"/>
      <c r="I19" s="139"/>
      <c r="J19" s="139"/>
      <c r="K19" s="135" t="s">
        <v>29</v>
      </c>
      <c r="L19" s="143" t="s">
        <v>41</v>
      </c>
    </row>
    <row r="21" spans="1:1">
      <c r="A21" t="s">
        <v>46</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9"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showZeros="0" topLeftCell="A27" workbookViewId="0">
      <selection activeCell="H7" sqref="H7:H21"/>
    </sheetView>
  </sheetViews>
  <sheetFormatPr defaultColWidth="9.16666666666667" defaultRowHeight="12.75" customHeight="1" outlineLevelCol="7"/>
  <cols>
    <col min="1" max="1" width="40.5" customWidth="1"/>
    <col min="2" max="2" width="17.6666666666667" style="42" customWidth="1"/>
    <col min="3" max="3" width="41" customWidth="1"/>
    <col min="4" max="4" width="20" style="42" customWidth="1"/>
    <col min="5" max="5" width="43" customWidth="1"/>
    <col min="6" max="6" width="16.8333333333333" customWidth="1"/>
    <col min="7" max="7" width="35.5" customWidth="1"/>
    <col min="8" max="8" width="12.5" customWidth="1"/>
    <col min="9" max="9" width="9.16666666666667" customWidth="1"/>
  </cols>
  <sheetData>
    <row r="1" ht="22.5" customHeight="1" spans="1:6">
      <c r="A1" s="77" t="s">
        <v>10</v>
      </c>
      <c r="B1" s="78"/>
      <c r="C1" s="78"/>
      <c r="D1" s="78"/>
      <c r="E1" s="78"/>
      <c r="F1" s="79"/>
    </row>
    <row r="2" ht="22.5" customHeight="1" spans="1:6">
      <c r="A2" s="80" t="s">
        <v>11</v>
      </c>
      <c r="B2" s="81"/>
      <c r="C2" s="81"/>
      <c r="D2" s="81"/>
      <c r="E2" s="81"/>
      <c r="F2" s="81"/>
    </row>
    <row r="3" ht="22.5" customHeight="1" spans="1:8">
      <c r="A3" s="82"/>
      <c r="B3" s="82"/>
      <c r="C3" s="83"/>
      <c r="D3" s="83"/>
      <c r="E3" s="84"/>
      <c r="H3" s="85" t="s">
        <v>47</v>
      </c>
    </row>
    <row r="4" ht="22.5" customHeight="1" spans="1:8">
      <c r="A4" s="86" t="s">
        <v>48</v>
      </c>
      <c r="B4" s="126"/>
      <c r="C4" s="86" t="s">
        <v>49</v>
      </c>
      <c r="D4" s="86"/>
      <c r="E4" s="86"/>
      <c r="F4" s="86"/>
      <c r="G4" s="86"/>
      <c r="H4" s="86"/>
    </row>
    <row r="5" ht="22.5" customHeight="1" spans="1:8">
      <c r="A5" s="86" t="s">
        <v>50</v>
      </c>
      <c r="B5" s="126" t="s">
        <v>51</v>
      </c>
      <c r="C5" s="86" t="s">
        <v>52</v>
      </c>
      <c r="D5" s="87" t="s">
        <v>51</v>
      </c>
      <c r="E5" s="86" t="s">
        <v>53</v>
      </c>
      <c r="F5" s="86" t="s">
        <v>51</v>
      </c>
      <c r="G5" s="86" t="s">
        <v>54</v>
      </c>
      <c r="H5" s="86" t="s">
        <v>51</v>
      </c>
    </row>
    <row r="6" ht="22.5" customHeight="1" spans="1:8">
      <c r="A6" s="114" t="s">
        <v>55</v>
      </c>
      <c r="B6" s="91"/>
      <c r="C6" s="127" t="s">
        <v>55</v>
      </c>
      <c r="D6" s="116"/>
      <c r="E6" s="128" t="s">
        <v>55</v>
      </c>
      <c r="F6" s="116"/>
      <c r="G6" s="128" t="s">
        <v>55</v>
      </c>
      <c r="H6" s="116"/>
    </row>
    <row r="7" ht="22.5" customHeight="1" spans="1:8">
      <c r="A7" s="88" t="s">
        <v>56</v>
      </c>
      <c r="B7" s="91">
        <v>1919.74</v>
      </c>
      <c r="C7" s="115" t="s">
        <v>57</v>
      </c>
      <c r="D7" s="91">
        <v>1395.14</v>
      </c>
      <c r="E7" s="93" t="s">
        <v>58</v>
      </c>
      <c r="F7" s="91">
        <v>825.84</v>
      </c>
      <c r="G7" s="93" t="s">
        <v>59</v>
      </c>
      <c r="H7" s="91">
        <v>767.51</v>
      </c>
    </row>
    <row r="8" ht="22.5" customHeight="1" spans="1:8">
      <c r="A8" s="88" t="s">
        <v>60</v>
      </c>
      <c r="B8" s="91">
        <v>1919.74</v>
      </c>
      <c r="C8" s="115" t="s">
        <v>61</v>
      </c>
      <c r="D8" s="91"/>
      <c r="E8" s="93" t="s">
        <v>62</v>
      </c>
      <c r="F8" s="91">
        <v>767.51</v>
      </c>
      <c r="G8" s="93" t="s">
        <v>63</v>
      </c>
      <c r="H8" s="91">
        <v>58.33</v>
      </c>
    </row>
    <row r="9" ht="22.5" customHeight="1" spans="1:8">
      <c r="A9" s="117" t="s">
        <v>64</v>
      </c>
      <c r="B9" s="91"/>
      <c r="C9" s="115" t="s">
        <v>65</v>
      </c>
      <c r="D9" s="91"/>
      <c r="E9" s="93" t="s">
        <v>66</v>
      </c>
      <c r="F9" s="91">
        <v>58.33</v>
      </c>
      <c r="G9" s="93" t="s">
        <v>67</v>
      </c>
      <c r="H9" s="91">
        <v>123.3</v>
      </c>
    </row>
    <row r="10" ht="22.5" customHeight="1" spans="1:8">
      <c r="A10" s="88" t="s">
        <v>68</v>
      </c>
      <c r="B10" s="91"/>
      <c r="C10" s="115" t="s">
        <v>69</v>
      </c>
      <c r="D10" s="91">
        <v>34.5</v>
      </c>
      <c r="E10" s="93" t="s">
        <v>70</v>
      </c>
      <c r="F10" s="91"/>
      <c r="G10" s="93" t="s">
        <v>71</v>
      </c>
      <c r="H10" s="91"/>
    </row>
    <row r="11" ht="22.5" customHeight="1" spans="1:8">
      <c r="A11" s="88" t="s">
        <v>72</v>
      </c>
      <c r="B11" s="91"/>
      <c r="C11" s="115" t="s">
        <v>73</v>
      </c>
      <c r="D11" s="91"/>
      <c r="E11" s="93" t="s">
        <v>74</v>
      </c>
      <c r="F11" s="91"/>
      <c r="G11" s="93" t="s">
        <v>75</v>
      </c>
      <c r="H11" s="91"/>
    </row>
    <row r="12" ht="22.5" customHeight="1" spans="1:8">
      <c r="A12" s="88" t="s">
        <v>76</v>
      </c>
      <c r="B12" s="91"/>
      <c r="C12" s="115" t="s">
        <v>77</v>
      </c>
      <c r="D12" s="91"/>
      <c r="E12" s="93" t="s">
        <v>78</v>
      </c>
      <c r="F12" s="91">
        <v>1093.9</v>
      </c>
      <c r="G12" s="93" t="s">
        <v>79</v>
      </c>
      <c r="H12" s="91"/>
    </row>
    <row r="13" ht="22.5" customHeight="1" spans="1:8">
      <c r="A13" s="88" t="s">
        <v>80</v>
      </c>
      <c r="B13" s="91"/>
      <c r="C13" s="115" t="s">
        <v>81</v>
      </c>
      <c r="D13" s="91">
        <v>22.1</v>
      </c>
      <c r="E13" s="93" t="s">
        <v>62</v>
      </c>
      <c r="F13" s="91">
        <v>7.2</v>
      </c>
      <c r="G13" s="93" t="s">
        <v>82</v>
      </c>
      <c r="H13" s="91"/>
    </row>
    <row r="14" ht="22.5" customHeight="1" spans="1:8">
      <c r="A14" s="88" t="s">
        <v>83</v>
      </c>
      <c r="B14" s="91"/>
      <c r="C14" s="115" t="s">
        <v>84</v>
      </c>
      <c r="D14" s="91">
        <v>239.07</v>
      </c>
      <c r="E14" s="93" t="s">
        <v>66</v>
      </c>
      <c r="F14" s="91">
        <v>94.8</v>
      </c>
      <c r="G14" s="93" t="s">
        <v>85</v>
      </c>
      <c r="H14" s="91"/>
    </row>
    <row r="15" ht="22.5" customHeight="1" spans="1:8">
      <c r="A15" s="88" t="s">
        <v>86</v>
      </c>
      <c r="B15" s="91"/>
      <c r="C15" s="115" t="s">
        <v>87</v>
      </c>
      <c r="D15" s="91"/>
      <c r="E15" s="93" t="s">
        <v>88</v>
      </c>
      <c r="F15" s="91">
        <v>246.15</v>
      </c>
      <c r="G15" s="93" t="s">
        <v>89</v>
      </c>
      <c r="H15" s="91"/>
    </row>
    <row r="16" ht="22.5" customHeight="1" spans="1:8">
      <c r="A16" s="119" t="s">
        <v>90</v>
      </c>
      <c r="B16" s="91"/>
      <c r="C16" s="115" t="s">
        <v>91</v>
      </c>
      <c r="D16" s="91">
        <v>29.42</v>
      </c>
      <c r="E16" s="93" t="s">
        <v>92</v>
      </c>
      <c r="F16" s="91"/>
      <c r="G16" s="93" t="s">
        <v>93</v>
      </c>
      <c r="H16" s="91"/>
    </row>
    <row r="17" ht="22.5" customHeight="1" spans="1:8">
      <c r="A17" s="119" t="s">
        <v>94</v>
      </c>
      <c r="B17" s="91"/>
      <c r="C17" s="115" t="s">
        <v>95</v>
      </c>
      <c r="D17" s="91"/>
      <c r="E17" s="93" t="s">
        <v>96</v>
      </c>
      <c r="F17" s="91">
        <v>123.3</v>
      </c>
      <c r="G17" s="93" t="s">
        <v>97</v>
      </c>
      <c r="H17" s="91"/>
    </row>
    <row r="18" ht="22.5" customHeight="1" spans="1:8">
      <c r="A18" s="119"/>
      <c r="B18" s="89"/>
      <c r="C18" s="115" t="s">
        <v>98</v>
      </c>
      <c r="D18" s="91">
        <v>19.54</v>
      </c>
      <c r="E18" s="93" t="s">
        <v>99</v>
      </c>
      <c r="F18" s="91">
        <v>622.45</v>
      </c>
      <c r="G18" s="93" t="s">
        <v>100</v>
      </c>
      <c r="H18" s="91"/>
    </row>
    <row r="19" ht="22.5" customHeight="1" spans="1:8">
      <c r="A19" s="95"/>
      <c r="B19" s="96"/>
      <c r="C19" s="115" t="s">
        <v>101</v>
      </c>
      <c r="D19" s="91">
        <v>98.43</v>
      </c>
      <c r="E19" s="93" t="s">
        <v>102</v>
      </c>
      <c r="F19" s="91"/>
      <c r="G19" s="93" t="s">
        <v>103</v>
      </c>
      <c r="H19" s="91"/>
    </row>
    <row r="20" ht="22.5" customHeight="1" spans="1:8">
      <c r="A20" s="95"/>
      <c r="B20" s="89"/>
      <c r="C20" s="115" t="s">
        <v>104</v>
      </c>
      <c r="D20" s="91"/>
      <c r="E20" s="93" t="s">
        <v>105</v>
      </c>
      <c r="F20" s="91"/>
      <c r="G20" s="93" t="s">
        <v>106</v>
      </c>
      <c r="H20" s="91"/>
    </row>
    <row r="21" ht="22.5" customHeight="1" spans="1:8">
      <c r="A21" s="54"/>
      <c r="B21" s="89"/>
      <c r="C21" s="115" t="s">
        <v>107</v>
      </c>
      <c r="D21" s="91">
        <v>28.75</v>
      </c>
      <c r="E21" s="93" t="s">
        <v>108</v>
      </c>
      <c r="F21" s="91"/>
      <c r="G21" s="93" t="s">
        <v>109</v>
      </c>
      <c r="H21" s="91">
        <v>970.6</v>
      </c>
    </row>
    <row r="22" ht="22.5" customHeight="1" spans="1:8">
      <c r="A22" s="55"/>
      <c r="B22" s="89"/>
      <c r="C22" s="115" t="s">
        <v>110</v>
      </c>
      <c r="D22" s="91"/>
      <c r="E22" s="93" t="s">
        <v>111</v>
      </c>
      <c r="F22" s="91"/>
      <c r="G22" s="93"/>
      <c r="H22" s="91"/>
    </row>
    <row r="23" ht="22.5" customHeight="1" spans="1:8">
      <c r="A23" s="121"/>
      <c r="B23" s="89"/>
      <c r="C23" s="115" t="s">
        <v>112</v>
      </c>
      <c r="D23" s="91"/>
      <c r="E23" s="97" t="s">
        <v>113</v>
      </c>
      <c r="F23" s="91"/>
      <c r="G23" s="97"/>
      <c r="H23" s="91"/>
    </row>
    <row r="24" ht="22.5" customHeight="1" spans="1:8">
      <c r="A24" s="121"/>
      <c r="B24" s="89"/>
      <c r="C24" s="115" t="s">
        <v>114</v>
      </c>
      <c r="D24" s="91"/>
      <c r="E24" s="97" t="s">
        <v>115</v>
      </c>
      <c r="F24" s="91"/>
      <c r="G24" s="97"/>
      <c r="H24" s="91"/>
    </row>
    <row r="25" ht="22.5" customHeight="1" spans="1:8">
      <c r="A25" s="121"/>
      <c r="B25" s="89"/>
      <c r="C25" s="115" t="s">
        <v>116</v>
      </c>
      <c r="D25" s="91"/>
      <c r="E25" s="97" t="s">
        <v>117</v>
      </c>
      <c r="F25" s="91"/>
      <c r="G25" s="97"/>
      <c r="H25" s="91"/>
    </row>
    <row r="26" ht="22.5" customHeight="1" spans="1:8">
      <c r="A26" s="121"/>
      <c r="B26" s="89"/>
      <c r="C26" s="115" t="s">
        <v>118</v>
      </c>
      <c r="D26" s="91">
        <v>52.79</v>
      </c>
      <c r="E26" s="97"/>
      <c r="F26" s="91"/>
      <c r="G26" s="97"/>
      <c r="H26" s="91"/>
    </row>
    <row r="27" ht="22.5" customHeight="1" spans="1:8">
      <c r="A27" s="55"/>
      <c r="B27" s="96"/>
      <c r="C27" s="115" t="s">
        <v>119</v>
      </c>
      <c r="D27" s="91"/>
      <c r="E27" s="93"/>
      <c r="F27" s="91"/>
      <c r="G27" s="93"/>
      <c r="H27" s="91"/>
    </row>
    <row r="28" ht="22.5" customHeight="1" spans="1:8">
      <c r="A28" s="121"/>
      <c r="B28" s="89"/>
      <c r="C28" s="115" t="s">
        <v>120</v>
      </c>
      <c r="D28" s="91"/>
      <c r="E28" s="93"/>
      <c r="F28" s="91"/>
      <c r="G28" s="93"/>
      <c r="H28" s="91"/>
    </row>
    <row r="29" ht="22.5" customHeight="1" spans="1:8">
      <c r="A29" s="55"/>
      <c r="B29" s="96"/>
      <c r="C29" s="115" t="s">
        <v>121</v>
      </c>
      <c r="D29" s="91"/>
      <c r="E29" s="93"/>
      <c r="F29" s="91"/>
      <c r="G29" s="93"/>
      <c r="H29" s="91"/>
    </row>
    <row r="30" ht="22.5" customHeight="1" spans="1:8">
      <c r="A30" s="55"/>
      <c r="B30" s="89"/>
      <c r="C30" s="115" t="s">
        <v>122</v>
      </c>
      <c r="D30" s="91"/>
      <c r="E30" s="93"/>
      <c r="F30" s="91"/>
      <c r="G30" s="93"/>
      <c r="H30" s="91"/>
    </row>
    <row r="31" ht="22.5" customHeight="1" spans="1:8">
      <c r="A31" s="55"/>
      <c r="B31" s="89"/>
      <c r="C31" s="115" t="s">
        <v>123</v>
      </c>
      <c r="D31" s="91"/>
      <c r="E31" s="93"/>
      <c r="F31" s="91"/>
      <c r="G31" s="93"/>
      <c r="H31" s="91"/>
    </row>
    <row r="32" ht="22.5" customHeight="1" spans="1:8">
      <c r="A32" s="55"/>
      <c r="B32" s="89"/>
      <c r="C32" s="115" t="s">
        <v>124</v>
      </c>
      <c r="D32" s="91"/>
      <c r="E32" s="93"/>
      <c r="F32" s="91"/>
      <c r="G32" s="93"/>
      <c r="H32" s="91"/>
    </row>
    <row r="33" ht="22.5" customHeight="1" spans="1:8">
      <c r="A33" s="55"/>
      <c r="B33" s="89"/>
      <c r="C33" s="115" t="s">
        <v>125</v>
      </c>
      <c r="D33" s="91"/>
      <c r="E33" s="93"/>
      <c r="F33" s="91"/>
      <c r="G33" s="93"/>
      <c r="H33" s="91"/>
    </row>
    <row r="34" ht="22.5" customHeight="1" spans="1:8">
      <c r="A34" s="54"/>
      <c r="B34" s="89"/>
      <c r="C34" s="115" t="s">
        <v>126</v>
      </c>
      <c r="D34" s="91"/>
      <c r="E34" s="93"/>
      <c r="F34" s="91"/>
      <c r="G34" s="93"/>
      <c r="H34" s="91"/>
    </row>
    <row r="35" ht="22.5" customHeight="1" spans="1:8">
      <c r="A35" s="55"/>
      <c r="B35" s="89"/>
      <c r="C35" s="92"/>
      <c r="D35" s="91"/>
      <c r="E35" s="93"/>
      <c r="F35" s="91"/>
      <c r="G35" s="93"/>
      <c r="H35" s="91"/>
    </row>
    <row r="36" ht="22.5" customHeight="1" spans="1:8">
      <c r="A36" s="55"/>
      <c r="B36" s="89"/>
      <c r="C36" s="90"/>
      <c r="D36" s="98"/>
      <c r="E36" s="93"/>
      <c r="F36" s="91"/>
      <c r="G36" s="93"/>
      <c r="H36" s="91"/>
    </row>
    <row r="37" ht="26.25" customHeight="1" spans="1:8">
      <c r="A37" s="55"/>
      <c r="B37" s="89"/>
      <c r="C37" s="90"/>
      <c r="D37" s="98"/>
      <c r="E37" s="93"/>
      <c r="F37" s="99"/>
      <c r="G37" s="93"/>
      <c r="H37" s="99"/>
    </row>
    <row r="38" ht="22.5" customHeight="1" spans="1:8">
      <c r="A38" s="87" t="s">
        <v>127</v>
      </c>
      <c r="B38" s="96"/>
      <c r="C38" s="87" t="s">
        <v>128</v>
      </c>
      <c r="D38" s="129"/>
      <c r="E38" s="87" t="s">
        <v>128</v>
      </c>
      <c r="F38" s="99"/>
      <c r="G38" s="87" t="s">
        <v>128</v>
      </c>
      <c r="H38" s="99"/>
    </row>
    <row r="39" ht="22.5" customHeight="1" spans="1:8">
      <c r="A39" s="120" t="s">
        <v>129</v>
      </c>
      <c r="B39" s="89"/>
      <c r="C39" s="119" t="s">
        <v>130</v>
      </c>
      <c r="D39" s="98"/>
      <c r="E39" s="119" t="s">
        <v>130</v>
      </c>
      <c r="F39" s="99"/>
      <c r="G39" s="119" t="s">
        <v>130</v>
      </c>
      <c r="H39" s="99"/>
    </row>
    <row r="40" ht="22.5" customHeight="1" spans="1:8">
      <c r="A40" s="120" t="s">
        <v>131</v>
      </c>
      <c r="B40" s="89"/>
      <c r="C40" s="92" t="s">
        <v>132</v>
      </c>
      <c r="D40" s="91"/>
      <c r="E40" s="92" t="s">
        <v>132</v>
      </c>
      <c r="F40" s="91"/>
      <c r="G40" s="92" t="s">
        <v>132</v>
      </c>
      <c r="H40" s="91"/>
    </row>
    <row r="41" ht="22.5" customHeight="1" spans="1:8">
      <c r="A41" s="120" t="s">
        <v>133</v>
      </c>
      <c r="B41" s="130"/>
      <c r="C41" s="122"/>
      <c r="D41" s="98"/>
      <c r="E41" s="55"/>
      <c r="F41" s="98"/>
      <c r="G41" s="55"/>
      <c r="H41" s="98"/>
    </row>
    <row r="42" ht="22.5" customHeight="1" spans="1:8">
      <c r="A42" s="120" t="s">
        <v>134</v>
      </c>
      <c r="B42" s="89"/>
      <c r="C42" s="122"/>
      <c r="D42" s="98"/>
      <c r="E42" s="54"/>
      <c r="F42" s="98"/>
      <c r="G42" s="54"/>
      <c r="H42" s="98"/>
    </row>
    <row r="43" ht="22.5" customHeight="1" spans="1:8">
      <c r="A43" s="120" t="s">
        <v>135</v>
      </c>
      <c r="B43" s="89"/>
      <c r="C43" s="122"/>
      <c r="D43" s="123"/>
      <c r="E43" s="55"/>
      <c r="F43" s="98"/>
      <c r="G43" s="55"/>
      <c r="H43" s="98"/>
    </row>
    <row r="44" ht="21" customHeight="1" spans="1:8">
      <c r="A44" s="55"/>
      <c r="B44" s="89"/>
      <c r="C44" s="54"/>
      <c r="D44" s="123"/>
      <c r="E44" s="54"/>
      <c r="F44" s="123"/>
      <c r="G44" s="54"/>
      <c r="H44" s="123"/>
    </row>
    <row r="45" ht="22.5" customHeight="1" spans="1:8">
      <c r="A45" s="86" t="s">
        <v>136</v>
      </c>
      <c r="B45" s="96">
        <v>1919.74</v>
      </c>
      <c r="C45" s="124" t="s">
        <v>137</v>
      </c>
      <c r="D45" s="123">
        <v>1919.74</v>
      </c>
      <c r="E45" s="86" t="s">
        <v>137</v>
      </c>
      <c r="F45" s="91">
        <v>1919.74</v>
      </c>
      <c r="G45" s="86" t="s">
        <v>137</v>
      </c>
      <c r="H45" s="91">
        <v>1919.74</v>
      </c>
    </row>
  </sheetData>
  <mergeCells count="3">
    <mergeCell ref="A3:B3"/>
    <mergeCell ref="A4:B4"/>
    <mergeCell ref="C4:H4"/>
  </mergeCells>
  <printOptions horizontalCentered="1"/>
  <pageMargins left="0.75" right="0.75" top="0.788888888888889" bottom="1" header="0" footer="0"/>
  <pageSetup paperSize="9" scale="41"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showZeros="0" workbookViewId="0">
      <selection activeCell="C9" sqref="C9"/>
    </sheetView>
  </sheetViews>
  <sheetFormatPr defaultColWidth="9.16666666666667" defaultRowHeight="12.75" customHeight="1"/>
  <cols>
    <col min="1" max="1" width="13.6666666666667" customWidth="1"/>
    <col min="2" max="2" width="30.5" customWidth="1"/>
    <col min="3" max="3" width="12.1666666666667" customWidth="1"/>
    <col min="4" max="4" width="11" customWidth="1"/>
    <col min="5" max="5" width="14" customWidth="1"/>
    <col min="6" max="6" width="14.5" customWidth="1"/>
    <col min="7" max="7" width="11.3333333333333" customWidth="1"/>
    <col min="8" max="8" width="12.3333333333333" customWidth="1"/>
    <col min="9" max="13" width="14.3333333333333" customWidth="1"/>
    <col min="14" max="14" width="9.16666666666667" customWidth="1"/>
    <col min="15" max="15" width="14.3333333333333" customWidth="1"/>
    <col min="16" max="16" width="10.6666666666667" customWidth="1"/>
    <col min="17" max="17" width="9.16666666666667" customWidth="1"/>
  </cols>
  <sheetData>
    <row r="1" ht="29.25" customHeight="1" spans="1:3">
      <c r="A1" s="42" t="s">
        <v>13</v>
      </c>
      <c r="B1" s="42"/>
      <c r="C1" s="42"/>
    </row>
    <row r="2" ht="35.25" customHeight="1" spans="1:16">
      <c r="A2" s="125" t="s">
        <v>14</v>
      </c>
      <c r="B2" s="125"/>
      <c r="C2" s="125"/>
      <c r="D2" s="125"/>
      <c r="E2" s="125"/>
      <c r="F2" s="125"/>
      <c r="G2" s="125"/>
      <c r="H2" s="125"/>
      <c r="I2" s="125"/>
      <c r="J2" s="125"/>
      <c r="K2" s="125"/>
      <c r="L2" s="125"/>
      <c r="M2" s="125"/>
      <c r="N2" s="125"/>
      <c r="O2" s="125"/>
      <c r="P2" s="66"/>
    </row>
    <row r="3" ht="21.75" customHeight="1" spans="15:15">
      <c r="O3" s="60" t="s">
        <v>47</v>
      </c>
    </row>
    <row r="4" ht="18" customHeight="1" spans="1:15">
      <c r="A4" s="44" t="s">
        <v>138</v>
      </c>
      <c r="B4" s="44" t="s">
        <v>139</v>
      </c>
      <c r="C4" s="44" t="s">
        <v>140</v>
      </c>
      <c r="D4" s="44" t="s">
        <v>141</v>
      </c>
      <c r="E4" s="44"/>
      <c r="F4" s="44"/>
      <c r="G4" s="44"/>
      <c r="H4" s="44"/>
      <c r="I4" s="44"/>
      <c r="J4" s="44"/>
      <c r="K4" s="44"/>
      <c r="L4" s="44"/>
      <c r="M4" s="44"/>
      <c r="N4" s="44"/>
      <c r="O4" s="88"/>
    </row>
    <row r="5" ht="22.5" customHeight="1" spans="1:15">
      <c r="A5" s="44"/>
      <c r="B5" s="44"/>
      <c r="C5" s="44"/>
      <c r="D5" s="49" t="s">
        <v>142</v>
      </c>
      <c r="E5" s="49" t="s">
        <v>143</v>
      </c>
      <c r="F5" s="49"/>
      <c r="G5" s="49" t="s">
        <v>144</v>
      </c>
      <c r="H5" s="49" t="s">
        <v>145</v>
      </c>
      <c r="I5" s="49" t="s">
        <v>146</v>
      </c>
      <c r="J5" s="49" t="s">
        <v>147</v>
      </c>
      <c r="K5" s="49" t="s">
        <v>148</v>
      </c>
      <c r="L5" s="49" t="s">
        <v>129</v>
      </c>
      <c r="M5" s="49" t="s">
        <v>133</v>
      </c>
      <c r="N5" s="49" t="s">
        <v>131</v>
      </c>
      <c r="O5" s="49" t="s">
        <v>149</v>
      </c>
    </row>
    <row r="6" ht="33.95" customHeight="1" spans="1:15">
      <c r="A6" s="44"/>
      <c r="B6" s="44"/>
      <c r="C6" s="44"/>
      <c r="D6" s="49"/>
      <c r="E6" s="49" t="s">
        <v>150</v>
      </c>
      <c r="F6" s="49" t="s">
        <v>151</v>
      </c>
      <c r="G6" s="49"/>
      <c r="H6" s="49"/>
      <c r="I6" s="49"/>
      <c r="J6" s="49"/>
      <c r="K6" s="49"/>
      <c r="L6" s="49"/>
      <c r="M6" s="49"/>
      <c r="N6" s="49"/>
      <c r="O6" s="49"/>
    </row>
    <row r="7" customHeight="1" spans="1:15">
      <c r="A7" s="52" t="s">
        <v>152</v>
      </c>
      <c r="B7" s="52" t="s">
        <v>152</v>
      </c>
      <c r="C7" s="52">
        <v>1</v>
      </c>
      <c r="D7" s="52">
        <v>2</v>
      </c>
      <c r="E7" s="52">
        <v>3</v>
      </c>
      <c r="F7" s="52">
        <v>4</v>
      </c>
      <c r="G7" s="52">
        <v>5</v>
      </c>
      <c r="H7" s="52">
        <v>6</v>
      </c>
      <c r="I7" s="52">
        <v>7</v>
      </c>
      <c r="J7" s="52">
        <v>8</v>
      </c>
      <c r="K7" s="52">
        <v>9</v>
      </c>
      <c r="L7" s="52">
        <v>10</v>
      </c>
      <c r="M7" s="52">
        <v>11</v>
      </c>
      <c r="N7" s="52">
        <v>12</v>
      </c>
      <c r="O7" s="52">
        <v>13</v>
      </c>
    </row>
    <row r="8" customHeight="1" spans="1:15">
      <c r="A8" s="54">
        <v>611299004</v>
      </c>
      <c r="B8" s="54" t="s">
        <v>153</v>
      </c>
      <c r="C8" s="54">
        <v>1919.74</v>
      </c>
      <c r="D8" s="54">
        <v>1919.74</v>
      </c>
      <c r="E8" s="54">
        <v>1919.74</v>
      </c>
      <c r="F8" s="54"/>
      <c r="G8" s="54"/>
      <c r="H8" s="54"/>
      <c r="I8" s="54"/>
      <c r="J8" s="54"/>
      <c r="K8" s="54"/>
      <c r="L8" s="54"/>
      <c r="M8" s="54"/>
      <c r="N8" s="54"/>
      <c r="O8" s="54"/>
    </row>
    <row r="9" customHeight="1" spans="1:15">
      <c r="A9" s="54"/>
      <c r="B9" s="54"/>
      <c r="C9" s="54"/>
      <c r="D9" s="54"/>
      <c r="E9" s="54"/>
      <c r="F9" s="54"/>
      <c r="G9" s="54"/>
      <c r="H9" s="54"/>
      <c r="I9" s="54"/>
      <c r="J9" s="54"/>
      <c r="K9" s="54"/>
      <c r="L9" s="54"/>
      <c r="M9" s="54"/>
      <c r="N9" s="54"/>
      <c r="O9" s="54"/>
    </row>
    <row r="10" customHeight="1" spans="1:15">
      <c r="A10" s="54"/>
      <c r="B10" s="54"/>
      <c r="C10" s="54"/>
      <c r="D10" s="54"/>
      <c r="E10" s="54"/>
      <c r="F10" s="54"/>
      <c r="G10" s="54"/>
      <c r="H10" s="54"/>
      <c r="I10" s="54"/>
      <c r="J10" s="55"/>
      <c r="K10" s="55"/>
      <c r="L10" s="55"/>
      <c r="M10" s="55"/>
      <c r="N10" s="54"/>
      <c r="O10" s="54"/>
    </row>
    <row r="11" customHeight="1" spans="1:15">
      <c r="A11" s="54"/>
      <c r="B11" s="55"/>
      <c r="C11" s="55"/>
      <c r="D11" s="54"/>
      <c r="E11" s="54"/>
      <c r="F11" s="54"/>
      <c r="G11" s="54"/>
      <c r="H11" s="55"/>
      <c r="I11" s="55"/>
      <c r="J11" s="55"/>
      <c r="K11" s="55"/>
      <c r="L11" s="55"/>
      <c r="M11" s="55"/>
      <c r="N11" s="54"/>
      <c r="O11" s="54"/>
    </row>
    <row r="12" customHeight="1" spans="1:15">
      <c r="A12" s="54"/>
      <c r="B12" s="54"/>
      <c r="C12" s="54"/>
      <c r="D12" s="54"/>
      <c r="E12" s="54"/>
      <c r="F12" s="54"/>
      <c r="G12" s="54"/>
      <c r="H12" s="55"/>
      <c r="I12" s="55"/>
      <c r="J12" s="55"/>
      <c r="K12" s="55"/>
      <c r="L12" s="55"/>
      <c r="M12" s="55"/>
      <c r="N12" s="54"/>
      <c r="O12" s="54"/>
    </row>
    <row r="13" customHeight="1" spans="2:16">
      <c r="B13" s="42"/>
      <c r="C13" s="42"/>
      <c r="D13" s="42"/>
      <c r="E13" s="42"/>
      <c r="F13" s="42"/>
      <c r="G13" s="42"/>
      <c r="H13" s="42"/>
      <c r="I13" s="42"/>
      <c r="N13" s="42"/>
      <c r="O13" s="42"/>
      <c r="P13" s="42"/>
    </row>
    <row r="14" customHeight="1" spans="2:16">
      <c r="B14" s="42"/>
      <c r="C14" s="42"/>
      <c r="D14" s="42"/>
      <c r="E14" s="42"/>
      <c r="F14" s="42"/>
      <c r="G14" s="42"/>
      <c r="H14" s="42"/>
      <c r="N14" s="42"/>
      <c r="O14" s="42"/>
      <c r="P14" s="42"/>
    </row>
    <row r="15" customHeight="1" spans="4:16">
      <c r="D15" s="42"/>
      <c r="E15" s="42"/>
      <c r="F15" s="42"/>
      <c r="N15" s="42"/>
      <c r="O15" s="42"/>
      <c r="P15" s="42"/>
    </row>
    <row r="16" customHeight="1" spans="4:16">
      <c r="D16" s="42"/>
      <c r="E16" s="42"/>
      <c r="F16" s="42"/>
      <c r="G16" s="42"/>
      <c r="L16" s="42"/>
      <c r="N16" s="42"/>
      <c r="O16" s="42"/>
      <c r="P16" s="42"/>
    </row>
    <row r="17" customHeight="1" spans="7:16">
      <c r="G17" s="42"/>
      <c r="M17" s="42"/>
      <c r="N17" s="42"/>
      <c r="O17" s="42"/>
      <c r="P17" s="42"/>
    </row>
    <row r="18" customHeight="1" spans="13:16">
      <c r="M18" s="42"/>
      <c r="N18" s="42"/>
      <c r="O18" s="42"/>
      <c r="P18" s="42"/>
    </row>
    <row r="19" customHeight="1" spans="13:15">
      <c r="M19" s="42"/>
      <c r="O19" s="42"/>
    </row>
    <row r="20" customHeight="1" spans="13:15">
      <c r="M20" s="42"/>
      <c r="N20" s="42"/>
      <c r="O20" s="42"/>
    </row>
    <row r="21" customHeight="1" spans="14:15">
      <c r="N21" s="42"/>
      <c r="O21" s="42"/>
    </row>
  </sheetData>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88888888888889" right="0.588888888888889" top="0.788888888888889" bottom="0.788888888888889" header="0.5" footer="0.5"/>
  <pageSetup paperSize="9" scale="77"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6"/>
  <sheetViews>
    <sheetView showGridLines="0" showZeros="0" workbookViewId="0">
      <selection activeCell="C9" sqref="C9"/>
    </sheetView>
  </sheetViews>
  <sheetFormatPr defaultColWidth="9.16666666666667" defaultRowHeight="12.75" customHeight="1"/>
  <cols>
    <col min="1" max="1" width="13.6666666666667" customWidth="1"/>
    <col min="2" max="2" width="29.8333333333333" customWidth="1"/>
    <col min="3" max="3" width="15.5" customWidth="1"/>
    <col min="4" max="4" width="14.3333333333333" customWidth="1"/>
    <col min="5" max="5" width="12.3333333333333" customWidth="1"/>
    <col min="6" max="6" width="13" customWidth="1"/>
    <col min="7" max="10" width="14.3333333333333" customWidth="1"/>
    <col min="11" max="11" width="9.16666666666667" customWidth="1"/>
    <col min="12" max="13" width="14.3333333333333" customWidth="1"/>
    <col min="14" max="14" width="13.3333333333333" customWidth="1"/>
    <col min="15" max="15" width="9.16666666666667" customWidth="1"/>
  </cols>
  <sheetData>
    <row r="1" ht="29.25" customHeight="1" spans="1:3">
      <c r="A1" s="42" t="s">
        <v>15</v>
      </c>
      <c r="B1" s="42"/>
      <c r="C1" s="42"/>
    </row>
    <row r="2" ht="35.25" customHeight="1" spans="1:14">
      <c r="A2" s="125" t="s">
        <v>16</v>
      </c>
      <c r="B2" s="125"/>
      <c r="C2" s="125"/>
      <c r="D2" s="125"/>
      <c r="E2" s="125"/>
      <c r="F2" s="125"/>
      <c r="G2" s="125"/>
      <c r="H2" s="125"/>
      <c r="I2" s="125"/>
      <c r="J2" s="125"/>
      <c r="K2" s="125"/>
      <c r="L2" s="125"/>
      <c r="M2" s="125"/>
      <c r="N2" s="66"/>
    </row>
    <row r="3" ht="21.75" customHeight="1" spans="13:13">
      <c r="M3" s="60" t="s">
        <v>47</v>
      </c>
    </row>
    <row r="4" ht="15" customHeight="1" spans="1:13">
      <c r="A4" s="44" t="s">
        <v>138</v>
      </c>
      <c r="B4" s="44" t="s">
        <v>139</v>
      </c>
      <c r="C4" s="44" t="s">
        <v>140</v>
      </c>
      <c r="D4" s="44" t="s">
        <v>141</v>
      </c>
      <c r="E4" s="44"/>
      <c r="F4" s="44"/>
      <c r="G4" s="44"/>
      <c r="H4" s="44"/>
      <c r="I4" s="44"/>
      <c r="J4" s="44"/>
      <c r="K4" s="44"/>
      <c r="L4" s="44"/>
      <c r="M4" s="44"/>
    </row>
    <row r="5" ht="30" customHeight="1" spans="1:13">
      <c r="A5" s="44"/>
      <c r="B5" s="44"/>
      <c r="C5" s="44"/>
      <c r="D5" s="49" t="s">
        <v>142</v>
      </c>
      <c r="E5" s="49" t="s">
        <v>154</v>
      </c>
      <c r="F5" s="49"/>
      <c r="G5" s="49" t="s">
        <v>144</v>
      </c>
      <c r="H5" s="49" t="s">
        <v>146</v>
      </c>
      <c r="I5" s="49" t="s">
        <v>147</v>
      </c>
      <c r="J5" s="49" t="s">
        <v>148</v>
      </c>
      <c r="K5" s="49" t="s">
        <v>131</v>
      </c>
      <c r="L5" s="49" t="s">
        <v>149</v>
      </c>
      <c r="M5" s="49" t="s">
        <v>133</v>
      </c>
    </row>
    <row r="6" ht="40.5" customHeight="1" spans="1:13">
      <c r="A6" s="44"/>
      <c r="B6" s="44"/>
      <c r="C6" s="44"/>
      <c r="D6" s="49"/>
      <c r="E6" s="49" t="s">
        <v>150</v>
      </c>
      <c r="F6" s="49" t="s">
        <v>155</v>
      </c>
      <c r="G6" s="49"/>
      <c r="H6" s="49"/>
      <c r="I6" s="49"/>
      <c r="J6" s="49"/>
      <c r="K6" s="49"/>
      <c r="L6" s="49"/>
      <c r="M6" s="49"/>
    </row>
    <row r="7" customHeight="1" spans="1:13">
      <c r="A7" s="52" t="s">
        <v>152</v>
      </c>
      <c r="B7" s="52" t="s">
        <v>152</v>
      </c>
      <c r="C7" s="52">
        <v>1</v>
      </c>
      <c r="D7" s="52">
        <v>2</v>
      </c>
      <c r="E7" s="52">
        <v>3</v>
      </c>
      <c r="F7" s="52">
        <v>4</v>
      </c>
      <c r="G7" s="52">
        <v>5</v>
      </c>
      <c r="H7" s="52">
        <v>6</v>
      </c>
      <c r="I7" s="52">
        <v>7</v>
      </c>
      <c r="J7" s="52">
        <v>8</v>
      </c>
      <c r="K7" s="52">
        <v>9</v>
      </c>
      <c r="L7" s="52">
        <v>10</v>
      </c>
      <c r="M7" s="52">
        <v>11</v>
      </c>
    </row>
    <row r="8" customHeight="1" spans="1:13">
      <c r="A8" s="54">
        <v>611299004</v>
      </c>
      <c r="B8" s="54" t="s">
        <v>153</v>
      </c>
      <c r="C8" s="54">
        <v>1919.74</v>
      </c>
      <c r="D8" s="54">
        <v>1919.74</v>
      </c>
      <c r="E8" s="54">
        <v>1919.74</v>
      </c>
      <c r="F8" s="54"/>
      <c r="G8" s="54"/>
      <c r="H8" s="54"/>
      <c r="I8" s="54"/>
      <c r="J8" s="54"/>
      <c r="K8" s="54"/>
      <c r="L8" s="54"/>
      <c r="M8" s="54"/>
    </row>
    <row r="9" customHeight="1" spans="1:13">
      <c r="A9" s="54"/>
      <c r="B9" s="54"/>
      <c r="C9" s="54"/>
      <c r="D9" s="54"/>
      <c r="E9" s="54"/>
      <c r="F9" s="54"/>
      <c r="G9" s="54"/>
      <c r="H9" s="54"/>
      <c r="I9" s="54"/>
      <c r="J9" s="54"/>
      <c r="K9" s="54"/>
      <c r="L9" s="54"/>
      <c r="M9" s="54"/>
    </row>
    <row r="10" customHeight="1" spans="1:13">
      <c r="A10" s="54"/>
      <c r="B10" s="54"/>
      <c r="C10" s="54"/>
      <c r="D10" s="54"/>
      <c r="E10" s="54"/>
      <c r="F10" s="54"/>
      <c r="G10" s="54"/>
      <c r="H10" s="54"/>
      <c r="I10" s="55"/>
      <c r="J10" s="54"/>
      <c r="K10" s="54"/>
      <c r="L10" s="54"/>
      <c r="M10" s="54"/>
    </row>
    <row r="11" customHeight="1" spans="1:13">
      <c r="A11" s="54"/>
      <c r="B11" s="54"/>
      <c r="C11" s="54"/>
      <c r="D11" s="54"/>
      <c r="E11" s="54"/>
      <c r="F11" s="54"/>
      <c r="G11" s="54"/>
      <c r="H11" s="55"/>
      <c r="I11" s="55"/>
      <c r="J11" s="54"/>
      <c r="K11" s="54"/>
      <c r="L11" s="54"/>
      <c r="M11" s="54"/>
    </row>
    <row r="12" customHeight="1" spans="2:14">
      <c r="B12" s="42"/>
      <c r="C12" s="42"/>
      <c r="D12" s="42"/>
      <c r="E12" s="42"/>
      <c r="F12" s="42"/>
      <c r="G12" s="42"/>
      <c r="H12" s="42"/>
      <c r="I12" s="42"/>
      <c r="J12" s="42"/>
      <c r="K12" s="42"/>
      <c r="L12" s="42"/>
      <c r="M12" s="42"/>
      <c r="N12" s="42"/>
    </row>
    <row r="13" customHeight="1" spans="2:14">
      <c r="B13" s="42"/>
      <c r="C13" s="42"/>
      <c r="D13" s="42"/>
      <c r="E13" s="42"/>
      <c r="F13" s="42"/>
      <c r="G13" s="42"/>
      <c r="H13" s="42"/>
      <c r="J13" s="42"/>
      <c r="K13" s="42"/>
      <c r="L13" s="42"/>
      <c r="N13" s="42"/>
    </row>
    <row r="14" customHeight="1" spans="4:14">
      <c r="D14" s="42"/>
      <c r="E14" s="42"/>
      <c r="F14" s="42"/>
      <c r="J14" s="42"/>
      <c r="K14" s="42"/>
      <c r="L14" s="42"/>
      <c r="N14" s="42"/>
    </row>
    <row r="15" customHeight="1" spans="4:14">
      <c r="D15" s="42"/>
      <c r="E15" s="42"/>
      <c r="F15" s="42"/>
      <c r="G15" s="42"/>
      <c r="J15" s="42"/>
      <c r="K15" s="42"/>
      <c r="L15" s="42"/>
      <c r="N15" s="42"/>
    </row>
    <row r="16" customHeight="1" spans="7:12">
      <c r="G16" s="42"/>
      <c r="J16" s="42"/>
      <c r="K16" s="42"/>
      <c r="L16" s="42"/>
    </row>
  </sheetData>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8888888888889" right="0.588888888888889" top="0.788888888888889" bottom="0.788888888888889" header="0.5" footer="0.5"/>
  <pageSetup paperSize="9" scale="85"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5" workbookViewId="0">
      <selection activeCell="H7" sqref="H7:H21"/>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9" width="9.16666666666667" customWidth="1"/>
  </cols>
  <sheetData>
    <row r="1" ht="22.5" customHeight="1" spans="1:8">
      <c r="A1" s="77" t="s">
        <v>17</v>
      </c>
      <c r="B1" s="78"/>
      <c r="C1" s="78"/>
      <c r="D1" s="78"/>
      <c r="E1" s="78"/>
      <c r="F1" s="78"/>
      <c r="G1" s="78"/>
      <c r="H1" s="79"/>
    </row>
    <row r="2" ht="22.5" customHeight="1" spans="1:8">
      <c r="A2" s="80" t="s">
        <v>18</v>
      </c>
      <c r="B2" s="81"/>
      <c r="C2" s="81"/>
      <c r="D2" s="81"/>
      <c r="E2" s="81"/>
      <c r="F2" s="81"/>
      <c r="G2" s="81"/>
      <c r="H2" s="81"/>
    </row>
    <row r="3" ht="22.5" customHeight="1" spans="1:8">
      <c r="A3" s="82"/>
      <c r="B3" s="82"/>
      <c r="C3" s="83"/>
      <c r="D3" s="83"/>
      <c r="E3" s="84"/>
      <c r="F3" s="84"/>
      <c r="G3" s="84"/>
      <c r="H3" s="85" t="s">
        <v>47</v>
      </c>
    </row>
    <row r="4" ht="22.5" customHeight="1" spans="1:8">
      <c r="A4" s="86" t="s">
        <v>48</v>
      </c>
      <c r="B4" s="86"/>
      <c r="C4" s="86" t="s">
        <v>49</v>
      </c>
      <c r="D4" s="86"/>
      <c r="E4" s="86"/>
      <c r="F4" s="86"/>
      <c r="G4" s="86"/>
      <c r="H4" s="86"/>
    </row>
    <row r="5" ht="22.5" customHeight="1" spans="1:8">
      <c r="A5" s="86" t="s">
        <v>50</v>
      </c>
      <c r="B5" s="86" t="s">
        <v>51</v>
      </c>
      <c r="C5" s="86" t="s">
        <v>52</v>
      </c>
      <c r="D5" s="87" t="s">
        <v>51</v>
      </c>
      <c r="E5" s="86" t="s">
        <v>53</v>
      </c>
      <c r="F5" s="86" t="s">
        <v>51</v>
      </c>
      <c r="G5" s="86" t="s">
        <v>54</v>
      </c>
      <c r="H5" s="86" t="s">
        <v>51</v>
      </c>
    </row>
    <row r="6" ht="22.5" customHeight="1" spans="1:8">
      <c r="A6" s="114" t="s">
        <v>156</v>
      </c>
      <c r="B6" s="91"/>
      <c r="C6" s="114" t="s">
        <v>156</v>
      </c>
      <c r="D6" s="91"/>
      <c r="E6" s="93" t="s">
        <v>156</v>
      </c>
      <c r="F6" s="93">
        <v>1919.74</v>
      </c>
      <c r="G6" s="93" t="s">
        <v>156</v>
      </c>
      <c r="H6" s="91"/>
    </row>
    <row r="7" ht="22.5" customHeight="1" spans="1:8">
      <c r="A7" s="88" t="s">
        <v>157</v>
      </c>
      <c r="B7" s="91">
        <v>1919.74</v>
      </c>
      <c r="C7" s="115" t="s">
        <v>57</v>
      </c>
      <c r="D7" s="91">
        <v>1395.14</v>
      </c>
      <c r="E7" s="93" t="s">
        <v>58</v>
      </c>
      <c r="F7" s="116">
        <v>825.84</v>
      </c>
      <c r="G7" s="93" t="s">
        <v>59</v>
      </c>
      <c r="H7" s="91">
        <v>767.51</v>
      </c>
    </row>
    <row r="8" ht="22.5" customHeight="1" spans="1:10">
      <c r="A8" s="117" t="s">
        <v>158</v>
      </c>
      <c r="B8" s="91"/>
      <c r="C8" s="115" t="s">
        <v>61</v>
      </c>
      <c r="D8" s="91"/>
      <c r="E8" s="93" t="s">
        <v>62</v>
      </c>
      <c r="F8" s="91">
        <v>767.51</v>
      </c>
      <c r="G8" s="93" t="s">
        <v>63</v>
      </c>
      <c r="H8" s="91">
        <v>58.33</v>
      </c>
      <c r="J8" s="42"/>
    </row>
    <row r="9" ht="22.5" customHeight="1" spans="1:8">
      <c r="A9" s="88" t="s">
        <v>159</v>
      </c>
      <c r="B9" s="91"/>
      <c r="C9" s="115" t="s">
        <v>65</v>
      </c>
      <c r="D9" s="91"/>
      <c r="E9" s="93" t="s">
        <v>66</v>
      </c>
      <c r="F9" s="91">
        <v>58.33</v>
      </c>
      <c r="G9" s="93" t="s">
        <v>67</v>
      </c>
      <c r="H9" s="91">
        <v>123.3</v>
      </c>
    </row>
    <row r="10" ht="22.5" customHeight="1" spans="1:8">
      <c r="A10" s="88" t="s">
        <v>160</v>
      </c>
      <c r="B10" s="91"/>
      <c r="C10" s="115" t="s">
        <v>69</v>
      </c>
      <c r="D10" s="91">
        <v>34.5</v>
      </c>
      <c r="E10" s="93" t="s">
        <v>70</v>
      </c>
      <c r="F10" s="91"/>
      <c r="G10" s="93" t="s">
        <v>71</v>
      </c>
      <c r="H10" s="91"/>
    </row>
    <row r="11" ht="22.5" customHeight="1" spans="1:8">
      <c r="A11" s="88"/>
      <c r="B11" s="91"/>
      <c r="C11" s="115" t="s">
        <v>73</v>
      </c>
      <c r="D11" s="91"/>
      <c r="E11" s="93" t="s">
        <v>74</v>
      </c>
      <c r="F11" s="91"/>
      <c r="G11" s="93" t="s">
        <v>75</v>
      </c>
      <c r="H11" s="91"/>
    </row>
    <row r="12" ht="22.5" customHeight="1" spans="1:8">
      <c r="A12" s="88"/>
      <c r="B12" s="91"/>
      <c r="C12" s="115" t="s">
        <v>77</v>
      </c>
      <c r="D12" s="91"/>
      <c r="E12" s="93" t="s">
        <v>78</v>
      </c>
      <c r="F12" s="91">
        <v>1093.9</v>
      </c>
      <c r="G12" s="93" t="s">
        <v>79</v>
      </c>
      <c r="H12" s="91"/>
    </row>
    <row r="13" ht="22.5" customHeight="1" spans="1:8">
      <c r="A13" s="88"/>
      <c r="B13" s="91"/>
      <c r="C13" s="115" t="s">
        <v>81</v>
      </c>
      <c r="D13" s="91">
        <v>22.1</v>
      </c>
      <c r="E13" s="118" t="s">
        <v>62</v>
      </c>
      <c r="F13" s="91">
        <v>7.2</v>
      </c>
      <c r="G13" s="93" t="s">
        <v>82</v>
      </c>
      <c r="H13" s="91"/>
    </row>
    <row r="14" ht="22.5" customHeight="1" spans="1:8">
      <c r="A14" s="88"/>
      <c r="B14" s="91"/>
      <c r="C14" s="115" t="s">
        <v>84</v>
      </c>
      <c r="D14" s="91">
        <v>239.07</v>
      </c>
      <c r="E14" s="118" t="s">
        <v>66</v>
      </c>
      <c r="F14" s="91">
        <v>94.8</v>
      </c>
      <c r="G14" s="93" t="s">
        <v>85</v>
      </c>
      <c r="H14" s="91"/>
    </row>
    <row r="15" ht="22.5" customHeight="1" spans="1:8">
      <c r="A15" s="119"/>
      <c r="B15" s="91"/>
      <c r="C15" s="115" t="s">
        <v>87</v>
      </c>
      <c r="D15" s="91"/>
      <c r="E15" s="118" t="s">
        <v>88</v>
      </c>
      <c r="F15" s="91">
        <v>246.15</v>
      </c>
      <c r="G15" s="93" t="s">
        <v>89</v>
      </c>
      <c r="H15" s="91"/>
    </row>
    <row r="16" ht="22.5" customHeight="1" spans="1:8">
      <c r="A16" s="119"/>
      <c r="B16" s="91"/>
      <c r="C16" s="115" t="s">
        <v>91</v>
      </c>
      <c r="D16" s="91">
        <v>29.42</v>
      </c>
      <c r="E16" s="118" t="s">
        <v>92</v>
      </c>
      <c r="F16" s="91"/>
      <c r="G16" s="93" t="s">
        <v>93</v>
      </c>
      <c r="H16" s="91"/>
    </row>
    <row r="17" ht="22.5" customHeight="1" spans="1:8">
      <c r="A17" s="119"/>
      <c r="B17" s="91"/>
      <c r="C17" s="115" t="s">
        <v>95</v>
      </c>
      <c r="D17" s="91"/>
      <c r="E17" s="118" t="s">
        <v>96</v>
      </c>
      <c r="F17" s="91">
        <v>123.3</v>
      </c>
      <c r="G17" s="93" t="s">
        <v>97</v>
      </c>
      <c r="H17" s="91"/>
    </row>
    <row r="18" ht="22.5" customHeight="1" spans="1:8">
      <c r="A18" s="119"/>
      <c r="B18" s="89"/>
      <c r="C18" s="115" t="s">
        <v>98</v>
      </c>
      <c r="D18" s="91">
        <v>19.54</v>
      </c>
      <c r="E18" s="118" t="s">
        <v>99</v>
      </c>
      <c r="F18" s="91">
        <v>622.45</v>
      </c>
      <c r="G18" s="93" t="s">
        <v>100</v>
      </c>
      <c r="H18" s="91"/>
    </row>
    <row r="19" ht="22.5" customHeight="1" spans="1:8">
      <c r="A19" s="95"/>
      <c r="B19" s="96"/>
      <c r="C19" s="115" t="s">
        <v>101</v>
      </c>
      <c r="D19" s="91">
        <v>98.43</v>
      </c>
      <c r="E19" s="118" t="s">
        <v>102</v>
      </c>
      <c r="F19" s="91"/>
      <c r="G19" s="93" t="s">
        <v>103</v>
      </c>
      <c r="H19" s="91"/>
    </row>
    <row r="20" ht="22.5" customHeight="1" spans="1:8">
      <c r="A20" s="95"/>
      <c r="B20" s="89"/>
      <c r="C20" s="115" t="s">
        <v>104</v>
      </c>
      <c r="D20" s="91"/>
      <c r="E20" s="118" t="s">
        <v>105</v>
      </c>
      <c r="F20" s="118"/>
      <c r="G20" s="93" t="s">
        <v>106</v>
      </c>
      <c r="H20" s="91"/>
    </row>
    <row r="21" ht="22.5" customHeight="1" spans="1:8">
      <c r="A21" s="54"/>
      <c r="B21" s="89"/>
      <c r="C21" s="115" t="s">
        <v>107</v>
      </c>
      <c r="D21" s="91">
        <v>28.75</v>
      </c>
      <c r="E21" s="118" t="s">
        <v>108</v>
      </c>
      <c r="F21" s="118"/>
      <c r="G21" s="93" t="s">
        <v>109</v>
      </c>
      <c r="H21" s="91">
        <v>970.6</v>
      </c>
    </row>
    <row r="22" ht="22.5" customHeight="1" spans="1:8">
      <c r="A22" s="55"/>
      <c r="B22" s="89"/>
      <c r="C22" s="115" t="s">
        <v>110</v>
      </c>
      <c r="D22" s="91"/>
      <c r="E22" s="120" t="s">
        <v>111</v>
      </c>
      <c r="F22" s="120"/>
      <c r="G22" s="120"/>
      <c r="H22" s="91"/>
    </row>
    <row r="23" ht="22.5" customHeight="1" spans="1:8">
      <c r="A23" s="121"/>
      <c r="B23" s="89"/>
      <c r="C23" s="115" t="s">
        <v>112</v>
      </c>
      <c r="D23" s="91"/>
      <c r="E23" s="97" t="s">
        <v>113</v>
      </c>
      <c r="F23" s="97"/>
      <c r="G23" s="97"/>
      <c r="H23" s="91"/>
    </row>
    <row r="24" ht="22.5" customHeight="1" spans="1:8">
      <c r="A24" s="121"/>
      <c r="B24" s="89"/>
      <c r="C24" s="115" t="s">
        <v>114</v>
      </c>
      <c r="D24" s="91"/>
      <c r="E24" s="97" t="s">
        <v>115</v>
      </c>
      <c r="F24" s="97"/>
      <c r="G24" s="97"/>
      <c r="H24" s="91"/>
    </row>
    <row r="25" ht="22.5" customHeight="1" spans="1:9">
      <c r="A25" s="121"/>
      <c r="B25" s="89"/>
      <c r="C25" s="115" t="s">
        <v>116</v>
      </c>
      <c r="D25" s="91"/>
      <c r="E25" s="97" t="s">
        <v>117</v>
      </c>
      <c r="F25" s="97"/>
      <c r="G25" s="97"/>
      <c r="H25" s="91"/>
      <c r="I25" s="42"/>
    </row>
    <row r="26" ht="22.5" customHeight="1" spans="1:10">
      <c r="A26" s="121"/>
      <c r="B26" s="89"/>
      <c r="C26" s="115" t="s">
        <v>118</v>
      </c>
      <c r="D26" s="91">
        <v>52.79</v>
      </c>
      <c r="E26" s="93"/>
      <c r="F26" s="93"/>
      <c r="G26" s="93"/>
      <c r="H26" s="91"/>
      <c r="I26" s="42"/>
      <c r="J26" s="42"/>
    </row>
    <row r="27" ht="22.5" customHeight="1" spans="1:10">
      <c r="A27" s="55"/>
      <c r="B27" s="96"/>
      <c r="C27" s="115" t="s">
        <v>119</v>
      </c>
      <c r="D27" s="91"/>
      <c r="E27" s="93"/>
      <c r="F27" s="93"/>
      <c r="G27" s="93"/>
      <c r="H27" s="91"/>
      <c r="I27" s="42"/>
      <c r="J27" s="42"/>
    </row>
    <row r="28" ht="22.5" customHeight="1" spans="1:10">
      <c r="A28" s="121"/>
      <c r="B28" s="89"/>
      <c r="C28" s="115" t="s">
        <v>120</v>
      </c>
      <c r="D28" s="91"/>
      <c r="E28" s="93"/>
      <c r="F28" s="93"/>
      <c r="G28" s="93"/>
      <c r="H28" s="91"/>
      <c r="I28" s="42"/>
      <c r="J28" s="42"/>
    </row>
    <row r="29" ht="22.5" customHeight="1" spans="1:10">
      <c r="A29" s="55"/>
      <c r="B29" s="96"/>
      <c r="C29" s="115" t="s">
        <v>121</v>
      </c>
      <c r="D29" s="91"/>
      <c r="E29" s="93"/>
      <c r="F29" s="93"/>
      <c r="G29" s="93"/>
      <c r="H29" s="91"/>
      <c r="I29" s="42"/>
      <c r="J29" s="42"/>
    </row>
    <row r="30" ht="22.5" customHeight="1" spans="1:9">
      <c r="A30" s="55"/>
      <c r="B30" s="89"/>
      <c r="C30" s="115" t="s">
        <v>122</v>
      </c>
      <c r="D30" s="91"/>
      <c r="E30" s="93"/>
      <c r="F30" s="93"/>
      <c r="G30" s="93"/>
      <c r="H30" s="91"/>
      <c r="I30" s="42"/>
    </row>
    <row r="31" ht="22.5" customHeight="1" spans="1:8">
      <c r="A31" s="55"/>
      <c r="B31" s="89"/>
      <c r="C31" s="115" t="s">
        <v>123</v>
      </c>
      <c r="D31" s="91"/>
      <c r="E31" s="93"/>
      <c r="F31" s="93"/>
      <c r="G31" s="93"/>
      <c r="H31" s="91"/>
    </row>
    <row r="32" ht="22.5" customHeight="1" spans="1:8">
      <c r="A32" s="55"/>
      <c r="B32" s="89"/>
      <c r="C32" s="115" t="s">
        <v>124</v>
      </c>
      <c r="D32" s="91"/>
      <c r="E32" s="93"/>
      <c r="F32" s="93"/>
      <c r="G32" s="93"/>
      <c r="H32" s="91"/>
    </row>
    <row r="33" ht="22.5" customHeight="1" spans="1:10">
      <c r="A33" s="55"/>
      <c r="B33" s="89"/>
      <c r="C33" s="115" t="s">
        <v>125</v>
      </c>
      <c r="D33" s="91"/>
      <c r="E33" s="93"/>
      <c r="F33" s="93"/>
      <c r="G33" s="93"/>
      <c r="H33" s="91"/>
      <c r="I33" s="42"/>
      <c r="J33" s="42"/>
    </row>
    <row r="34" ht="22.5" customHeight="1" spans="1:8">
      <c r="A34" s="54"/>
      <c r="B34" s="89"/>
      <c r="C34" s="115" t="s">
        <v>126</v>
      </c>
      <c r="D34" s="91"/>
      <c r="E34" s="93"/>
      <c r="F34" s="93"/>
      <c r="G34" s="93"/>
      <c r="H34" s="91"/>
    </row>
    <row r="35" ht="22.5" customHeight="1" spans="1:8">
      <c r="A35" s="55"/>
      <c r="B35" s="89"/>
      <c r="C35" s="90"/>
      <c r="D35" s="98"/>
      <c r="E35" s="88"/>
      <c r="F35" s="88"/>
      <c r="G35" s="88"/>
      <c r="H35" s="99"/>
    </row>
    <row r="36" ht="18" customHeight="1" spans="1:8">
      <c r="A36" s="87" t="s">
        <v>127</v>
      </c>
      <c r="B36" s="96"/>
      <c r="C36" s="87" t="s">
        <v>128</v>
      </c>
      <c r="D36" s="98"/>
      <c r="E36" s="87" t="s">
        <v>128</v>
      </c>
      <c r="F36" s="87"/>
      <c r="G36" s="87" t="s">
        <v>128</v>
      </c>
      <c r="H36" s="99"/>
    </row>
    <row r="37" ht="18" customHeight="1" spans="1:8">
      <c r="A37" s="115" t="s">
        <v>133</v>
      </c>
      <c r="B37" s="89"/>
      <c r="C37" s="119" t="s">
        <v>130</v>
      </c>
      <c r="D37" s="98"/>
      <c r="E37" s="119" t="s">
        <v>130</v>
      </c>
      <c r="F37" s="119"/>
      <c r="G37" s="119" t="s">
        <v>130</v>
      </c>
      <c r="H37" s="99"/>
    </row>
    <row r="38" ht="18" customHeight="1" spans="1:8">
      <c r="A38" s="115"/>
      <c r="B38" s="89"/>
      <c r="C38" s="95"/>
      <c r="D38" s="91"/>
      <c r="E38" s="95"/>
      <c r="F38" s="95"/>
      <c r="G38" s="95"/>
      <c r="H38" s="91"/>
    </row>
    <row r="39" ht="22.5" customHeight="1" spans="1:8">
      <c r="A39" s="115"/>
      <c r="B39" s="89"/>
      <c r="C39" s="122"/>
      <c r="D39" s="123"/>
      <c r="E39" s="55"/>
      <c r="F39" s="55"/>
      <c r="G39" s="55"/>
      <c r="H39" s="98"/>
    </row>
    <row r="40" ht="21" customHeight="1" spans="1:8">
      <c r="A40" s="55"/>
      <c r="B40" s="89"/>
      <c r="C40" s="54"/>
      <c r="D40" s="123"/>
      <c r="E40" s="54"/>
      <c r="F40" s="54"/>
      <c r="G40" s="54"/>
      <c r="H40" s="123"/>
    </row>
    <row r="41" ht="18" customHeight="1" spans="1:8">
      <c r="A41" s="86" t="s">
        <v>136</v>
      </c>
      <c r="B41" s="96">
        <v>1919.74</v>
      </c>
      <c r="C41" s="124" t="s">
        <v>137</v>
      </c>
      <c r="D41" s="123">
        <v>1919.74</v>
      </c>
      <c r="E41" s="86" t="s">
        <v>137</v>
      </c>
      <c r="F41" s="86">
        <v>1919.74</v>
      </c>
      <c r="G41" s="86" t="s">
        <v>137</v>
      </c>
      <c r="H41" s="91">
        <v>1919.74</v>
      </c>
    </row>
    <row r="42" customHeight="1" spans="4:8">
      <c r="D42" s="42"/>
      <c r="H42" s="42"/>
    </row>
    <row r="43" customHeight="1" spans="4:8">
      <c r="D43" s="42"/>
      <c r="H43" s="42"/>
    </row>
    <row r="44" customHeight="1" spans="4:8">
      <c r="D44" s="42"/>
      <c r="H44" s="42"/>
    </row>
    <row r="45" customHeight="1" spans="4:8">
      <c r="D45" s="42"/>
      <c r="H45" s="42"/>
    </row>
    <row r="46" customHeight="1" spans="4:8">
      <c r="D46" s="42"/>
      <c r="H46" s="42"/>
    </row>
    <row r="47" customHeight="1" spans="4:8">
      <c r="D47" s="42"/>
      <c r="H47" s="42"/>
    </row>
    <row r="48" customHeight="1" spans="4:8">
      <c r="D48" s="42"/>
      <c r="H48" s="42"/>
    </row>
    <row r="49" customHeight="1" spans="4:8">
      <c r="D49" s="42"/>
      <c r="H49" s="42"/>
    </row>
    <row r="50" customHeight="1" spans="4:8">
      <c r="D50" s="42"/>
      <c r="H50" s="42"/>
    </row>
    <row r="51" customHeight="1" spans="4:8">
      <c r="D51" s="42"/>
      <c r="H51" s="42"/>
    </row>
    <row r="52" customHeight="1" spans="4:8">
      <c r="D52" s="42"/>
      <c r="H52" s="42"/>
    </row>
    <row r="53" customHeight="1" spans="4:8">
      <c r="D53" s="42"/>
      <c r="H53" s="42"/>
    </row>
    <row r="54" customHeight="1" spans="4:8">
      <c r="D54" s="42"/>
      <c r="H54" s="42"/>
    </row>
    <row r="55" customHeight="1" spans="8:8">
      <c r="H55" s="42"/>
    </row>
    <row r="56" customHeight="1" spans="8:8">
      <c r="H56" s="42"/>
    </row>
    <row r="57" customHeight="1" spans="8:8">
      <c r="H57" s="42"/>
    </row>
    <row r="58" customHeight="1" spans="8:8">
      <c r="H58" s="42"/>
    </row>
    <row r="59" customHeight="1" spans="8:8">
      <c r="H59" s="42"/>
    </row>
    <row r="60" customHeight="1" spans="8:8">
      <c r="H60" s="42"/>
    </row>
  </sheetData>
  <mergeCells count="3">
    <mergeCell ref="A3:B3"/>
    <mergeCell ref="A4:B4"/>
    <mergeCell ref="C4:H4"/>
  </mergeCells>
  <printOptions horizontalCentered="1"/>
  <pageMargins left="0.75" right="0.75" top="0.788888888888889"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0"/>
  <sheetViews>
    <sheetView showGridLines="0" showZeros="0" workbookViewId="0">
      <selection activeCell="C8" sqref="C8:C59"/>
    </sheetView>
  </sheetViews>
  <sheetFormatPr defaultColWidth="9.16666666666667" defaultRowHeight="12.75" customHeight="1" outlineLevelCol="6"/>
  <cols>
    <col min="1" max="1" width="15.6666666666667" customWidth="1"/>
    <col min="2" max="2" width="34.1666666666667" customWidth="1"/>
    <col min="3" max="3" width="10.5" customWidth="1"/>
    <col min="4" max="4" width="14.6666666666667" customWidth="1"/>
    <col min="5" max="5" width="13.3333333333333" customWidth="1"/>
    <col min="6" max="6" width="14.8333333333333" customWidth="1"/>
    <col min="7" max="7" width="21.3333333333333" customWidth="1"/>
    <col min="8" max="8" width="6.33333333333333" customWidth="1"/>
  </cols>
  <sheetData>
    <row r="1" ht="30" customHeight="1" spans="1:1">
      <c r="A1" s="42" t="s">
        <v>19</v>
      </c>
    </row>
    <row r="2" ht="28.5" customHeight="1" spans="1:7">
      <c r="A2" s="61" t="s">
        <v>20</v>
      </c>
      <c r="B2" s="61"/>
      <c r="C2" s="61"/>
      <c r="D2" s="61"/>
      <c r="E2" s="61"/>
      <c r="F2" s="61"/>
      <c r="G2" s="61"/>
    </row>
    <row r="3" ht="22.5" customHeight="1" spans="7:7">
      <c r="G3" s="60" t="s">
        <v>47</v>
      </c>
    </row>
    <row r="4" ht="22.5" customHeight="1" spans="1:7">
      <c r="A4" s="63" t="s">
        <v>161</v>
      </c>
      <c r="B4" s="63" t="s">
        <v>162</v>
      </c>
      <c r="C4" s="63" t="s">
        <v>142</v>
      </c>
      <c r="D4" s="63" t="s">
        <v>163</v>
      </c>
      <c r="E4" s="63" t="s">
        <v>164</v>
      </c>
      <c r="F4" s="63" t="s">
        <v>165</v>
      </c>
      <c r="G4" s="63" t="s">
        <v>166</v>
      </c>
    </row>
    <row r="5" ht="15.75" customHeight="1" spans="1:7">
      <c r="A5" s="70" t="s">
        <v>152</v>
      </c>
      <c r="B5" s="70" t="s">
        <v>152</v>
      </c>
      <c r="C5" s="70">
        <v>1</v>
      </c>
      <c r="D5" s="70">
        <v>2</v>
      </c>
      <c r="E5" s="70">
        <v>3</v>
      </c>
      <c r="F5" s="70"/>
      <c r="G5" s="70" t="s">
        <v>152</v>
      </c>
    </row>
    <row r="6" ht="20.1" customHeight="1" spans="1:7">
      <c r="A6" s="100"/>
      <c r="B6" s="100"/>
      <c r="C6" s="101">
        <f>SUM(C9:C60)</f>
        <v>1919.74</v>
      </c>
      <c r="D6" s="101">
        <f>SUM(D9:D60)</f>
        <v>767.51</v>
      </c>
      <c r="E6" s="101">
        <f>SUM(E9:E60)</f>
        <v>58.33</v>
      </c>
      <c r="F6" s="101">
        <f>SUM(F9:F60)</f>
        <v>1093.9</v>
      </c>
      <c r="G6" s="100"/>
    </row>
    <row r="7" ht="20.1" customHeight="1" spans="1:7">
      <c r="A7" s="102" t="s">
        <v>167</v>
      </c>
      <c r="B7" s="102" t="s">
        <v>168</v>
      </c>
      <c r="C7" s="103"/>
      <c r="D7" s="103"/>
      <c r="E7" s="103"/>
      <c r="F7" s="103"/>
      <c r="G7" s="108"/>
    </row>
    <row r="8" ht="20.1" customHeight="1" spans="1:7">
      <c r="A8" s="102" t="s">
        <v>169</v>
      </c>
      <c r="B8" s="102" t="s">
        <v>170</v>
      </c>
      <c r="C8" s="103"/>
      <c r="D8" s="103"/>
      <c r="E8" s="103"/>
      <c r="F8" s="103"/>
      <c r="G8" s="108"/>
    </row>
    <row r="9" ht="20.1" customHeight="1" spans="1:7">
      <c r="A9" s="102" t="s">
        <v>171</v>
      </c>
      <c r="B9" s="102" t="s">
        <v>172</v>
      </c>
      <c r="C9" s="103">
        <f>D9+E9+F9</f>
        <v>18.58</v>
      </c>
      <c r="D9" s="103">
        <v>13.13</v>
      </c>
      <c r="E9" s="103">
        <v>0.45</v>
      </c>
      <c r="F9" s="103">
        <v>5</v>
      </c>
      <c r="G9" s="108"/>
    </row>
    <row r="10" ht="20.1" customHeight="1" spans="1:7">
      <c r="A10" s="102" t="s">
        <v>173</v>
      </c>
      <c r="B10" s="102" t="s">
        <v>174</v>
      </c>
      <c r="C10" s="103">
        <f t="shared" ref="C10:C59" si="0">D10+E10+F10</f>
        <v>0</v>
      </c>
      <c r="D10" s="103"/>
      <c r="E10" s="103"/>
      <c r="F10" s="103"/>
      <c r="G10" s="108"/>
    </row>
    <row r="11" ht="20.1" customHeight="1" spans="1:7">
      <c r="A11" s="102" t="s">
        <v>175</v>
      </c>
      <c r="B11" s="102" t="s">
        <v>172</v>
      </c>
      <c r="C11" s="103">
        <f t="shared" si="0"/>
        <v>1127.58</v>
      </c>
      <c r="D11" s="103">
        <v>49.15</v>
      </c>
      <c r="E11" s="103">
        <v>35.83</v>
      </c>
      <c r="F11" s="103">
        <v>1042.6</v>
      </c>
      <c r="G11" s="108"/>
    </row>
    <row r="12" ht="20.1" customHeight="1" spans="1:7">
      <c r="A12" s="102" t="s">
        <v>176</v>
      </c>
      <c r="B12" s="102" t="s">
        <v>177</v>
      </c>
      <c r="C12" s="103">
        <f t="shared" si="0"/>
        <v>0</v>
      </c>
      <c r="D12" s="103"/>
      <c r="E12" s="103"/>
      <c r="F12" s="103"/>
      <c r="G12" s="108"/>
    </row>
    <row r="13" ht="20.1" customHeight="1" spans="1:7">
      <c r="A13" s="102" t="s">
        <v>178</v>
      </c>
      <c r="B13" s="102" t="s">
        <v>172</v>
      </c>
      <c r="C13" s="103">
        <f t="shared" si="0"/>
        <v>92.61</v>
      </c>
      <c r="D13" s="103">
        <v>84.91</v>
      </c>
      <c r="E13" s="103">
        <v>2.7</v>
      </c>
      <c r="F13" s="103">
        <v>5</v>
      </c>
      <c r="G13" s="108"/>
    </row>
    <row r="14" ht="20.1" customHeight="1" spans="1:7">
      <c r="A14" s="102" t="s">
        <v>179</v>
      </c>
      <c r="B14" s="102" t="s">
        <v>180</v>
      </c>
      <c r="C14" s="103">
        <f t="shared" si="0"/>
        <v>0</v>
      </c>
      <c r="D14" s="103"/>
      <c r="E14" s="103"/>
      <c r="F14" s="103"/>
      <c r="G14" s="108"/>
    </row>
    <row r="15" ht="20.1" customHeight="1" spans="1:7">
      <c r="A15" s="102" t="s">
        <v>181</v>
      </c>
      <c r="B15" s="102" t="s">
        <v>172</v>
      </c>
      <c r="C15" s="103">
        <f t="shared" si="0"/>
        <v>45.34</v>
      </c>
      <c r="D15" s="103">
        <v>21.14</v>
      </c>
      <c r="E15" s="103">
        <v>0.9</v>
      </c>
      <c r="F15" s="103">
        <v>23.3</v>
      </c>
      <c r="G15" s="108"/>
    </row>
    <row r="16" ht="20.1" customHeight="1" spans="1:7">
      <c r="A16" s="109" t="s">
        <v>182</v>
      </c>
      <c r="B16" s="109" t="s">
        <v>183</v>
      </c>
      <c r="C16" s="103">
        <f t="shared" si="0"/>
        <v>0</v>
      </c>
      <c r="D16" s="110"/>
      <c r="E16" s="111"/>
      <c r="F16" s="111"/>
      <c r="G16" s="108"/>
    </row>
    <row r="17" ht="20.1" customHeight="1" spans="1:7">
      <c r="A17" s="109" t="s">
        <v>184</v>
      </c>
      <c r="B17" s="109" t="s">
        <v>185</v>
      </c>
      <c r="C17" s="103">
        <f t="shared" si="0"/>
        <v>19.58</v>
      </c>
      <c r="D17" s="110">
        <v>18.68</v>
      </c>
      <c r="E17" s="111">
        <v>0.9</v>
      </c>
      <c r="F17" s="111"/>
      <c r="G17" s="108"/>
    </row>
    <row r="18" ht="20.1" customHeight="1" spans="1:7">
      <c r="A18" s="112" t="s">
        <v>186</v>
      </c>
      <c r="B18" s="112" t="s">
        <v>187</v>
      </c>
      <c r="C18" s="103">
        <f t="shared" si="0"/>
        <v>58.46</v>
      </c>
      <c r="D18" s="110">
        <v>46.66</v>
      </c>
      <c r="E18" s="111">
        <v>1.8</v>
      </c>
      <c r="F18" s="111">
        <v>10</v>
      </c>
      <c r="G18" s="108"/>
    </row>
    <row r="19" ht="20.1" customHeight="1" spans="1:7">
      <c r="A19" s="112" t="s">
        <v>188</v>
      </c>
      <c r="B19" s="112" t="s">
        <v>172</v>
      </c>
      <c r="C19" s="103">
        <f t="shared" si="0"/>
        <v>0</v>
      </c>
      <c r="D19" s="110"/>
      <c r="E19" s="111"/>
      <c r="F19" s="111"/>
      <c r="G19" s="108"/>
    </row>
    <row r="20" ht="20.1" customHeight="1" spans="1:7">
      <c r="A20" s="109" t="s">
        <v>189</v>
      </c>
      <c r="B20" s="105" t="s">
        <v>190</v>
      </c>
      <c r="C20" s="103">
        <f t="shared" si="0"/>
        <v>0</v>
      </c>
      <c r="D20" s="110"/>
      <c r="E20" s="111"/>
      <c r="F20" s="111"/>
      <c r="G20" s="108"/>
    </row>
    <row r="21" ht="20.1" customHeight="1" spans="1:7">
      <c r="A21" s="109" t="s">
        <v>191</v>
      </c>
      <c r="B21" s="105" t="s">
        <v>192</v>
      </c>
      <c r="C21" s="103">
        <f t="shared" si="0"/>
        <v>32.99</v>
      </c>
      <c r="D21" s="110">
        <v>31.64</v>
      </c>
      <c r="E21" s="111">
        <v>1.35</v>
      </c>
      <c r="F21" s="111"/>
      <c r="G21" s="108"/>
    </row>
    <row r="22" ht="20.1" customHeight="1" spans="1:7">
      <c r="A22" s="112" t="s">
        <v>193</v>
      </c>
      <c r="B22" s="112" t="s">
        <v>194</v>
      </c>
      <c r="C22" s="103">
        <f t="shared" si="0"/>
        <v>0</v>
      </c>
      <c r="D22" s="110"/>
      <c r="E22" s="111"/>
      <c r="F22" s="111"/>
      <c r="G22" s="108"/>
    </row>
    <row r="23" ht="24.95" customHeight="1" spans="1:7">
      <c r="A23" s="112" t="s">
        <v>195</v>
      </c>
      <c r="B23" s="112" t="s">
        <v>196</v>
      </c>
      <c r="C23" s="103">
        <f t="shared" si="0"/>
        <v>0</v>
      </c>
      <c r="D23" s="110"/>
      <c r="E23" s="111"/>
      <c r="F23" s="111"/>
      <c r="G23" s="108"/>
    </row>
    <row r="24" ht="24.95" customHeight="1" spans="1:7">
      <c r="A24" s="112" t="s">
        <v>197</v>
      </c>
      <c r="B24" s="112" t="s">
        <v>172</v>
      </c>
      <c r="C24" s="103">
        <f t="shared" si="0"/>
        <v>34.5</v>
      </c>
      <c r="D24" s="110">
        <v>33.15</v>
      </c>
      <c r="E24" s="111">
        <v>1.35</v>
      </c>
      <c r="F24" s="111"/>
      <c r="G24" s="108"/>
    </row>
    <row r="25" ht="24.95" customHeight="1" spans="1:7">
      <c r="A25" s="112" t="s">
        <v>198</v>
      </c>
      <c r="B25" s="112" t="s">
        <v>199</v>
      </c>
      <c r="C25" s="103">
        <f t="shared" si="0"/>
        <v>0</v>
      </c>
      <c r="D25" s="110"/>
      <c r="E25" s="111"/>
      <c r="F25" s="111"/>
      <c r="G25" s="108"/>
    </row>
    <row r="26" ht="24.95" customHeight="1" spans="1:7">
      <c r="A26" s="109" t="s">
        <v>200</v>
      </c>
      <c r="B26" s="109" t="s">
        <v>201</v>
      </c>
      <c r="C26" s="103">
        <f t="shared" si="0"/>
        <v>0</v>
      </c>
      <c r="D26" s="110"/>
      <c r="E26" s="111"/>
      <c r="F26" s="111"/>
      <c r="G26" s="108"/>
    </row>
    <row r="27" ht="24.95" customHeight="1" spans="1:7">
      <c r="A27" s="109" t="s">
        <v>202</v>
      </c>
      <c r="B27" s="109" t="s">
        <v>203</v>
      </c>
      <c r="C27" s="103">
        <f t="shared" si="0"/>
        <v>22.1</v>
      </c>
      <c r="D27" s="110">
        <v>21.2</v>
      </c>
      <c r="E27" s="111">
        <v>0.9</v>
      </c>
      <c r="F27" s="111"/>
      <c r="G27" s="108"/>
    </row>
    <row r="28" ht="24.95" customHeight="1" spans="1:7">
      <c r="A28" s="112" t="s">
        <v>204</v>
      </c>
      <c r="B28" s="112" t="s">
        <v>205</v>
      </c>
      <c r="C28" s="103">
        <f t="shared" si="0"/>
        <v>0</v>
      </c>
      <c r="D28" s="110"/>
      <c r="E28" s="111"/>
      <c r="F28" s="111"/>
      <c r="G28" s="108"/>
    </row>
    <row r="29" ht="24.95" customHeight="1" spans="1:7">
      <c r="A29" s="112" t="s">
        <v>206</v>
      </c>
      <c r="B29" s="112" t="s">
        <v>207</v>
      </c>
      <c r="C29" s="103">
        <f t="shared" si="0"/>
        <v>0</v>
      </c>
      <c r="D29" s="110"/>
      <c r="E29" s="111"/>
      <c r="F29" s="111"/>
      <c r="G29" s="108"/>
    </row>
    <row r="30" ht="24.95" customHeight="1" spans="1:7">
      <c r="A30" s="112" t="s">
        <v>208</v>
      </c>
      <c r="B30" s="112" t="s">
        <v>209</v>
      </c>
      <c r="C30" s="103">
        <f t="shared" si="0"/>
        <v>105.08</v>
      </c>
      <c r="D30" s="110">
        <v>100.58</v>
      </c>
      <c r="E30" s="111">
        <v>4.5</v>
      </c>
      <c r="F30" s="111"/>
      <c r="G30" s="108"/>
    </row>
    <row r="31" ht="24.95" customHeight="1" spans="1:7">
      <c r="A31" s="112" t="s">
        <v>210</v>
      </c>
      <c r="B31" s="112" t="s">
        <v>211</v>
      </c>
      <c r="C31" s="103">
        <f t="shared" si="0"/>
        <v>0</v>
      </c>
      <c r="D31" s="110"/>
      <c r="E31" s="111"/>
      <c r="F31" s="111"/>
      <c r="G31" s="108"/>
    </row>
    <row r="32" ht="24.95" customHeight="1" spans="1:7">
      <c r="A32" s="112" t="s">
        <v>212</v>
      </c>
      <c r="B32" s="112" t="s">
        <v>172</v>
      </c>
      <c r="C32" s="103">
        <f t="shared" si="0"/>
        <v>47.83</v>
      </c>
      <c r="D32" s="110">
        <v>46.03</v>
      </c>
      <c r="E32" s="111">
        <v>1.8</v>
      </c>
      <c r="F32" s="111"/>
      <c r="G32" s="108"/>
    </row>
    <row r="33" ht="24.95" customHeight="1" spans="1:7">
      <c r="A33" s="109" t="s">
        <v>213</v>
      </c>
      <c r="B33" s="112" t="s">
        <v>214</v>
      </c>
      <c r="C33" s="103">
        <f t="shared" si="0"/>
        <v>0</v>
      </c>
      <c r="D33" s="110"/>
      <c r="E33" s="111"/>
      <c r="F33" s="111"/>
      <c r="G33" s="108"/>
    </row>
    <row r="34" ht="24.95" customHeight="1" spans="1:7">
      <c r="A34" s="109" t="s">
        <v>215</v>
      </c>
      <c r="B34" s="106" t="s">
        <v>216</v>
      </c>
      <c r="C34" s="103">
        <f t="shared" si="0"/>
        <v>60.6</v>
      </c>
      <c r="D34" s="110">
        <v>60.6</v>
      </c>
      <c r="E34" s="111"/>
      <c r="F34" s="111"/>
      <c r="G34" s="108"/>
    </row>
    <row r="35" ht="24.95" customHeight="1" spans="1:7">
      <c r="A35" s="109" t="s">
        <v>217</v>
      </c>
      <c r="B35" s="113" t="s">
        <v>218</v>
      </c>
      <c r="C35" s="103">
        <f t="shared" si="0"/>
        <v>24.18</v>
      </c>
      <c r="D35" s="110">
        <v>24.18</v>
      </c>
      <c r="E35" s="111"/>
      <c r="F35" s="111"/>
      <c r="G35" s="108"/>
    </row>
    <row r="36" ht="24.95" customHeight="1" spans="1:7">
      <c r="A36" s="112" t="s">
        <v>219</v>
      </c>
      <c r="B36" s="112" t="s">
        <v>220</v>
      </c>
      <c r="C36" s="103">
        <f t="shared" si="0"/>
        <v>0</v>
      </c>
      <c r="D36" s="110"/>
      <c r="E36" s="111"/>
      <c r="F36" s="111"/>
      <c r="G36" s="108"/>
    </row>
    <row r="37" ht="24.95" customHeight="1" spans="1:7">
      <c r="A37" s="112" t="s">
        <v>221</v>
      </c>
      <c r="B37" s="112" t="s">
        <v>222</v>
      </c>
      <c r="C37" s="103">
        <f t="shared" si="0"/>
        <v>0.6</v>
      </c>
      <c r="D37" s="110">
        <v>0.6</v>
      </c>
      <c r="E37" s="111"/>
      <c r="F37" s="111"/>
      <c r="G37" s="108"/>
    </row>
    <row r="38" ht="24.95" customHeight="1" spans="1:7">
      <c r="A38" s="112" t="s">
        <v>223</v>
      </c>
      <c r="B38" s="112" t="s">
        <v>224</v>
      </c>
      <c r="C38" s="103">
        <f t="shared" si="0"/>
        <v>0.78</v>
      </c>
      <c r="D38" s="110">
        <v>0.78</v>
      </c>
      <c r="E38" s="111"/>
      <c r="F38" s="111"/>
      <c r="G38" s="108"/>
    </row>
    <row r="39" ht="24.95" customHeight="1" spans="1:7">
      <c r="A39" s="112" t="s">
        <v>225</v>
      </c>
      <c r="B39" s="112" t="s">
        <v>226</v>
      </c>
      <c r="C39" s="103">
        <f t="shared" si="0"/>
        <v>0</v>
      </c>
      <c r="D39" s="110"/>
      <c r="E39" s="111"/>
      <c r="F39" s="111"/>
      <c r="G39" s="108"/>
    </row>
    <row r="40" ht="24.95" customHeight="1" spans="1:7">
      <c r="A40" s="112" t="s">
        <v>227</v>
      </c>
      <c r="B40" s="112" t="s">
        <v>228</v>
      </c>
      <c r="C40" s="103">
        <f t="shared" si="0"/>
        <v>0</v>
      </c>
      <c r="D40" s="110"/>
      <c r="E40" s="111"/>
      <c r="F40" s="111"/>
      <c r="G40" s="108"/>
    </row>
    <row r="41" ht="24.95" customHeight="1" spans="1:7">
      <c r="A41" s="112" t="s">
        <v>229</v>
      </c>
      <c r="B41" s="112" t="s">
        <v>230</v>
      </c>
      <c r="C41" s="103">
        <f t="shared" si="0"/>
        <v>0</v>
      </c>
      <c r="D41" s="110"/>
      <c r="E41" s="111"/>
      <c r="F41" s="111"/>
      <c r="G41" s="108"/>
    </row>
    <row r="42" ht="24.95" customHeight="1" spans="1:7">
      <c r="A42" s="112" t="s">
        <v>231</v>
      </c>
      <c r="B42" s="112" t="s">
        <v>232</v>
      </c>
      <c r="C42" s="103">
        <f t="shared" si="0"/>
        <v>0</v>
      </c>
      <c r="D42" s="110"/>
      <c r="E42" s="111"/>
      <c r="F42" s="111"/>
      <c r="G42" s="108"/>
    </row>
    <row r="43" ht="24.95" customHeight="1" spans="1:7">
      <c r="A43" s="112" t="s">
        <v>233</v>
      </c>
      <c r="B43" s="112" t="s">
        <v>234</v>
      </c>
      <c r="C43" s="103">
        <f t="shared" si="0"/>
        <v>11.83</v>
      </c>
      <c r="D43" s="110">
        <v>11.83</v>
      </c>
      <c r="E43" s="111"/>
      <c r="F43" s="111"/>
      <c r="G43" s="108"/>
    </row>
    <row r="44" ht="24.95" customHeight="1" spans="1:7">
      <c r="A44" s="109" t="s">
        <v>235</v>
      </c>
      <c r="B44" s="107" t="s">
        <v>236</v>
      </c>
      <c r="C44" s="103">
        <f t="shared" si="0"/>
        <v>17.59</v>
      </c>
      <c r="D44" s="110">
        <v>17.59</v>
      </c>
      <c r="E44" s="111"/>
      <c r="F44" s="111"/>
      <c r="G44" s="108"/>
    </row>
    <row r="45" ht="24.95" customHeight="1" spans="1:7">
      <c r="A45" s="112" t="s">
        <v>237</v>
      </c>
      <c r="B45" s="112" t="s">
        <v>238</v>
      </c>
      <c r="C45" s="103">
        <f t="shared" si="0"/>
        <v>0</v>
      </c>
      <c r="D45" s="110"/>
      <c r="E45" s="111"/>
      <c r="F45" s="111"/>
      <c r="G45" s="108"/>
    </row>
    <row r="46" ht="24.95" customHeight="1" spans="1:7">
      <c r="A46" s="112" t="s">
        <v>239</v>
      </c>
      <c r="B46" s="112" t="s">
        <v>240</v>
      </c>
      <c r="C46" s="103">
        <f t="shared" si="0"/>
        <v>0</v>
      </c>
      <c r="D46" s="110"/>
      <c r="E46" s="111"/>
      <c r="F46" s="111"/>
      <c r="G46" s="108"/>
    </row>
    <row r="47" ht="24.95" customHeight="1" spans="1:7">
      <c r="A47" s="112" t="s">
        <v>241</v>
      </c>
      <c r="B47" s="112" t="s">
        <v>172</v>
      </c>
      <c r="C47" s="103">
        <f t="shared" si="0"/>
        <v>0</v>
      </c>
      <c r="D47" s="110"/>
      <c r="E47" s="111"/>
      <c r="F47" s="111"/>
      <c r="G47" s="108"/>
    </row>
    <row r="48" ht="24.95" customHeight="1" spans="1:7">
      <c r="A48" s="112" t="s">
        <v>242</v>
      </c>
      <c r="B48" s="112" t="s">
        <v>243</v>
      </c>
      <c r="C48" s="103">
        <f t="shared" si="0"/>
        <v>19.54</v>
      </c>
      <c r="D48" s="110">
        <v>18.64</v>
      </c>
      <c r="E48" s="111">
        <v>0.9</v>
      </c>
      <c r="F48" s="111"/>
      <c r="G48" s="108"/>
    </row>
    <row r="49" ht="24.95" customHeight="1" spans="1:7">
      <c r="A49" s="112" t="s">
        <v>244</v>
      </c>
      <c r="B49" s="112" t="s">
        <v>245</v>
      </c>
      <c r="C49" s="103">
        <f t="shared" si="0"/>
        <v>0</v>
      </c>
      <c r="D49" s="110"/>
      <c r="E49" s="111"/>
      <c r="F49" s="111"/>
      <c r="G49" s="108"/>
    </row>
    <row r="50" ht="24.95" customHeight="1" spans="1:7">
      <c r="A50" s="112" t="s">
        <v>246</v>
      </c>
      <c r="B50" s="112" t="s">
        <v>247</v>
      </c>
      <c r="C50" s="103">
        <f t="shared" si="0"/>
        <v>0</v>
      </c>
      <c r="D50" s="110"/>
      <c r="E50" s="111"/>
      <c r="F50" s="111"/>
      <c r="G50" s="108"/>
    </row>
    <row r="51" ht="24.95" customHeight="1" spans="1:7">
      <c r="A51" s="112" t="s">
        <v>248</v>
      </c>
      <c r="B51" s="112" t="s">
        <v>230</v>
      </c>
      <c r="C51" s="103">
        <f t="shared" si="0"/>
        <v>98.43</v>
      </c>
      <c r="D51" s="110">
        <v>94.38</v>
      </c>
      <c r="E51" s="111">
        <v>4.05</v>
      </c>
      <c r="F51" s="111"/>
      <c r="G51" s="108"/>
    </row>
    <row r="52" ht="24.95" customHeight="1" spans="1:7">
      <c r="A52" s="112" t="s">
        <v>249</v>
      </c>
      <c r="B52" s="112" t="s">
        <v>250</v>
      </c>
      <c r="C52" s="103">
        <f t="shared" si="0"/>
        <v>0</v>
      </c>
      <c r="D52" s="110"/>
      <c r="E52" s="111"/>
      <c r="F52" s="111"/>
      <c r="G52" s="108"/>
    </row>
    <row r="53" ht="24.95" customHeight="1" spans="1:7">
      <c r="A53" s="112" t="s">
        <v>251</v>
      </c>
      <c r="B53" s="112" t="s">
        <v>252</v>
      </c>
      <c r="C53" s="103">
        <f t="shared" si="0"/>
        <v>0</v>
      </c>
      <c r="D53" s="110"/>
      <c r="E53" s="111"/>
      <c r="F53" s="111"/>
      <c r="G53" s="108"/>
    </row>
    <row r="54" ht="24.95" customHeight="1" spans="1:7">
      <c r="A54" s="112" t="s">
        <v>253</v>
      </c>
      <c r="B54" s="112" t="s">
        <v>254</v>
      </c>
      <c r="C54" s="103">
        <f t="shared" si="0"/>
        <v>0</v>
      </c>
      <c r="D54" s="110"/>
      <c r="E54" s="111"/>
      <c r="F54" s="111"/>
      <c r="G54" s="108"/>
    </row>
    <row r="55" ht="24.95" customHeight="1" spans="1:7">
      <c r="A55" s="109" t="s">
        <v>255</v>
      </c>
      <c r="B55" s="112" t="s">
        <v>256</v>
      </c>
      <c r="C55" s="103">
        <f t="shared" si="0"/>
        <v>0</v>
      </c>
      <c r="D55" s="110"/>
      <c r="E55" s="111"/>
      <c r="F55" s="111"/>
      <c r="G55" s="108"/>
    </row>
    <row r="56" ht="24.95" customHeight="1" spans="1:7">
      <c r="A56" s="109" t="s">
        <v>257</v>
      </c>
      <c r="B56" s="112" t="s">
        <v>258</v>
      </c>
      <c r="C56" s="103">
        <f t="shared" si="0"/>
        <v>28.75</v>
      </c>
      <c r="D56" s="110">
        <v>19.85</v>
      </c>
      <c r="E56" s="111">
        <v>0.9</v>
      </c>
      <c r="F56" s="111">
        <v>8</v>
      </c>
      <c r="G56" s="108"/>
    </row>
    <row r="57" ht="24.95" customHeight="1" spans="1:7">
      <c r="A57" s="112" t="s">
        <v>259</v>
      </c>
      <c r="B57" s="112" t="s">
        <v>260</v>
      </c>
      <c r="C57" s="103">
        <f t="shared" si="0"/>
        <v>0</v>
      </c>
      <c r="D57" s="110"/>
      <c r="E57" s="111"/>
      <c r="F57" s="111"/>
      <c r="G57" s="108"/>
    </row>
    <row r="58" ht="24.95" customHeight="1" spans="1:7">
      <c r="A58" s="112" t="s">
        <v>261</v>
      </c>
      <c r="B58" s="112" t="s">
        <v>262</v>
      </c>
      <c r="C58" s="103">
        <f t="shared" si="0"/>
        <v>0</v>
      </c>
      <c r="D58" s="110"/>
      <c r="E58" s="111"/>
      <c r="F58" s="111"/>
      <c r="G58" s="108"/>
    </row>
    <row r="59" ht="24.95" customHeight="1" spans="1:7">
      <c r="A59" s="112" t="s">
        <v>263</v>
      </c>
      <c r="B59" s="112" t="s">
        <v>264</v>
      </c>
      <c r="C59" s="103">
        <f t="shared" si="0"/>
        <v>52.79</v>
      </c>
      <c r="D59" s="110">
        <v>52.79</v>
      </c>
      <c r="E59" s="111"/>
      <c r="F59" s="111"/>
      <c r="G59" s="108"/>
    </row>
    <row r="60" ht="24.95" customHeight="1"/>
  </sheetData>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5"/>
  <sheetViews>
    <sheetView showGridLines="0" showZeros="0" topLeftCell="A25" workbookViewId="0">
      <selection activeCell="H34" sqref="H34"/>
    </sheetView>
  </sheetViews>
  <sheetFormatPr defaultColWidth="9.16666666666667" defaultRowHeight="12.75" customHeight="1"/>
  <cols>
    <col min="1" max="1" width="19" customWidth="1"/>
    <col min="2" max="2" width="31.6666666666667" customWidth="1"/>
    <col min="3" max="3" width="5.83333333333333" hidden="1" customWidth="1"/>
    <col min="4" max="4" width="8.83333333333333" hidden="1" customWidth="1"/>
    <col min="5" max="5" width="15.6666666666667" customWidth="1"/>
    <col min="6" max="6" width="13.6666666666667" customWidth="1"/>
    <col min="7" max="7" width="14.5" customWidth="1"/>
    <col min="8" max="8" width="21.3333333333333" customWidth="1"/>
    <col min="9" max="9" width="9.33333333333333" customWidth="1"/>
    <col min="10" max="10" width="0.833333333333333" customWidth="1"/>
    <col min="11" max="11" width="9.16666666666667" hidden="1" customWidth="1"/>
  </cols>
  <sheetData>
    <row r="1" ht="30" customHeight="1" spans="1:1">
      <c r="A1" s="42" t="s">
        <v>21</v>
      </c>
    </row>
    <row r="2" ht="28.5" customHeight="1" spans="1:9">
      <c r="A2" s="61" t="s">
        <v>22</v>
      </c>
      <c r="B2" s="61"/>
      <c r="C2" s="61"/>
      <c r="D2" s="61"/>
      <c r="E2" s="61"/>
      <c r="F2" s="61"/>
      <c r="G2" s="61"/>
      <c r="H2" s="61"/>
      <c r="I2" s="61"/>
    </row>
    <row r="3" ht="22.5" customHeight="1" spans="9:9">
      <c r="I3" s="60" t="s">
        <v>47</v>
      </c>
    </row>
    <row r="4" ht="24.95" customHeight="1" spans="1:9">
      <c r="A4" s="63" t="s">
        <v>265</v>
      </c>
      <c r="B4" s="63" t="s">
        <v>266</v>
      </c>
      <c r="C4" s="63" t="s">
        <v>267</v>
      </c>
      <c r="D4" s="63" t="s">
        <v>268</v>
      </c>
      <c r="E4" s="63" t="s">
        <v>142</v>
      </c>
      <c r="F4" s="63" t="s">
        <v>163</v>
      </c>
      <c r="G4" s="63" t="s">
        <v>164</v>
      </c>
      <c r="H4" s="63" t="s">
        <v>269</v>
      </c>
      <c r="I4" s="63" t="s">
        <v>166</v>
      </c>
    </row>
    <row r="5" ht="24.95" customHeight="1" spans="1:9">
      <c r="A5" s="63" t="s">
        <v>152</v>
      </c>
      <c r="B5" s="63" t="s">
        <v>152</v>
      </c>
      <c r="C5" s="70">
        <f t="shared" ref="C5:C15" si="0">D5+E5+F5</f>
        <v>4606.99</v>
      </c>
      <c r="D5" s="70">
        <f>SUM(D6:D56)</f>
        <v>767.51</v>
      </c>
      <c r="E5" s="70">
        <f t="shared" ref="E5:E15" si="1">F5+G5+H5</f>
        <v>3071.97</v>
      </c>
      <c r="F5" s="70">
        <f>SUM(F6:F56)</f>
        <v>767.51</v>
      </c>
      <c r="G5" s="70">
        <f>SUM(G6:G56)</f>
        <v>116.66</v>
      </c>
      <c r="H5" s="70">
        <f>SUM(H6:H56)</f>
        <v>2187.8</v>
      </c>
      <c r="I5" s="63" t="s">
        <v>152</v>
      </c>
    </row>
    <row r="6" ht="24.95" customHeight="1" spans="1:9">
      <c r="A6" s="100">
        <v>301</v>
      </c>
      <c r="B6" s="100" t="s">
        <v>270</v>
      </c>
      <c r="C6" s="70"/>
      <c r="D6" s="63"/>
      <c r="E6" s="70"/>
      <c r="F6" s="63"/>
      <c r="G6" s="63"/>
      <c r="H6" s="63"/>
      <c r="I6" s="51"/>
    </row>
    <row r="7" ht="24.95" customHeight="1" spans="1:9">
      <c r="A7" s="100">
        <v>30101</v>
      </c>
      <c r="B7" s="100" t="s">
        <v>271</v>
      </c>
      <c r="C7" s="70">
        <f t="shared" si="0"/>
        <v>750.09</v>
      </c>
      <c r="D7" s="100">
        <v>250.03</v>
      </c>
      <c r="E7" s="70">
        <f t="shared" si="1"/>
        <v>250.03</v>
      </c>
      <c r="F7" s="100">
        <v>250.03</v>
      </c>
      <c r="G7" s="100"/>
      <c r="H7" s="100"/>
      <c r="I7" s="100"/>
    </row>
    <row r="8" ht="24.95" customHeight="1" spans="1:9">
      <c r="A8" s="100">
        <v>30102</v>
      </c>
      <c r="B8" s="100" t="s">
        <v>272</v>
      </c>
      <c r="C8" s="70">
        <f t="shared" si="0"/>
        <v>626.4</v>
      </c>
      <c r="D8" s="100">
        <v>208.8</v>
      </c>
      <c r="E8" s="70">
        <f t="shared" si="1"/>
        <v>208.8</v>
      </c>
      <c r="F8" s="100">
        <v>208.8</v>
      </c>
      <c r="G8" s="100"/>
      <c r="H8" s="100"/>
      <c r="I8" s="100"/>
    </row>
    <row r="9" ht="24.95" customHeight="1" spans="1:9">
      <c r="A9" s="100">
        <v>30104</v>
      </c>
      <c r="B9" s="100" t="s">
        <v>273</v>
      </c>
      <c r="C9" s="70">
        <f t="shared" si="0"/>
        <v>346.74</v>
      </c>
      <c r="D9" s="100">
        <v>115.58</v>
      </c>
      <c r="E9" s="70">
        <f t="shared" si="1"/>
        <v>115.58</v>
      </c>
      <c r="F9" s="100">
        <v>115.58</v>
      </c>
      <c r="G9" s="100"/>
      <c r="H9" s="100"/>
      <c r="I9" s="100"/>
    </row>
    <row r="10" ht="24.95" customHeight="1" spans="1:9">
      <c r="A10" s="100">
        <v>30107</v>
      </c>
      <c r="B10" s="100" t="s">
        <v>274</v>
      </c>
      <c r="C10" s="70">
        <f t="shared" si="0"/>
        <v>420.93</v>
      </c>
      <c r="D10" s="100">
        <v>140.31</v>
      </c>
      <c r="E10" s="70">
        <f t="shared" si="1"/>
        <v>140.31</v>
      </c>
      <c r="F10" s="100">
        <v>140.31</v>
      </c>
      <c r="G10" s="100"/>
      <c r="H10" s="100"/>
      <c r="I10" s="100"/>
    </row>
    <row r="11" ht="24.95" customHeight="1" spans="1:9">
      <c r="A11" s="100">
        <v>30199</v>
      </c>
      <c r="B11" s="100" t="s">
        <v>275</v>
      </c>
      <c r="C11" s="70">
        <f t="shared" si="0"/>
        <v>1093.9</v>
      </c>
      <c r="D11" s="100"/>
      <c r="E11" s="70">
        <f t="shared" si="1"/>
        <v>1093.9</v>
      </c>
      <c r="F11" s="100"/>
      <c r="G11" s="100"/>
      <c r="H11" s="100">
        <v>1093.9</v>
      </c>
      <c r="I11" s="100"/>
    </row>
    <row r="12" ht="24.95" customHeight="1" spans="1:9">
      <c r="A12" s="100">
        <v>3019901</v>
      </c>
      <c r="B12" s="100" t="s">
        <v>276</v>
      </c>
      <c r="C12" s="70"/>
      <c r="D12" s="100"/>
      <c r="E12" s="70">
        <f>H12</f>
        <v>10</v>
      </c>
      <c r="F12" s="100"/>
      <c r="G12" s="100"/>
      <c r="H12" s="100">
        <v>10</v>
      </c>
      <c r="I12" s="100"/>
    </row>
    <row r="13" ht="24.95" customHeight="1" spans="1:9">
      <c r="A13" s="100">
        <v>3019902</v>
      </c>
      <c r="B13" s="100" t="s">
        <v>277</v>
      </c>
      <c r="C13" s="70"/>
      <c r="D13" s="100"/>
      <c r="E13" s="70">
        <f t="shared" ref="E13:E33" si="2">H13</f>
        <v>77.88</v>
      </c>
      <c r="F13" s="100"/>
      <c r="G13" s="100"/>
      <c r="H13" s="100">
        <v>77.88</v>
      </c>
      <c r="I13" s="100"/>
    </row>
    <row r="14" ht="24.95" customHeight="1" spans="1:9">
      <c r="A14" s="100">
        <v>3019903</v>
      </c>
      <c r="B14" s="100" t="s">
        <v>278</v>
      </c>
      <c r="C14" s="70"/>
      <c r="D14" s="100"/>
      <c r="E14" s="70">
        <v>7.2</v>
      </c>
      <c r="F14" s="100"/>
      <c r="G14" s="100"/>
      <c r="H14" s="100">
        <v>7.2</v>
      </c>
      <c r="I14" s="100"/>
    </row>
    <row r="15" ht="24.95" customHeight="1" spans="1:9">
      <c r="A15" s="100">
        <v>3019904</v>
      </c>
      <c r="B15" s="100" t="s">
        <v>279</v>
      </c>
      <c r="C15" s="70"/>
      <c r="D15" s="100"/>
      <c r="E15" s="70">
        <f t="shared" si="2"/>
        <v>8</v>
      </c>
      <c r="F15" s="100"/>
      <c r="G15" s="100"/>
      <c r="H15" s="100">
        <v>8</v>
      </c>
      <c r="I15" s="100"/>
    </row>
    <row r="16" ht="24.95" customHeight="1" spans="1:9">
      <c r="A16" s="100">
        <v>3019905</v>
      </c>
      <c r="B16" s="100" t="s">
        <v>280</v>
      </c>
      <c r="C16" s="70"/>
      <c r="D16" s="100"/>
      <c r="E16" s="70">
        <f t="shared" si="2"/>
        <v>6</v>
      </c>
      <c r="F16" s="100"/>
      <c r="G16" s="100"/>
      <c r="H16" s="100">
        <v>6</v>
      </c>
      <c r="I16" s="100"/>
    </row>
    <row r="17" ht="24.95" customHeight="1" spans="1:9">
      <c r="A17" s="100">
        <v>3019906</v>
      </c>
      <c r="B17" s="100" t="s">
        <v>281</v>
      </c>
      <c r="C17" s="70"/>
      <c r="D17" s="100"/>
      <c r="E17" s="70">
        <f t="shared" si="2"/>
        <v>8</v>
      </c>
      <c r="F17" s="100"/>
      <c r="G17" s="100"/>
      <c r="H17" s="100">
        <v>8</v>
      </c>
      <c r="I17" s="100"/>
    </row>
    <row r="18" ht="24.95" customHeight="1" spans="1:9">
      <c r="A18" s="100">
        <v>3019907</v>
      </c>
      <c r="B18" s="100" t="s">
        <v>282</v>
      </c>
      <c r="C18" s="70"/>
      <c r="D18" s="100"/>
      <c r="E18" s="70">
        <f t="shared" si="2"/>
        <v>13.5</v>
      </c>
      <c r="F18" s="100"/>
      <c r="G18" s="100"/>
      <c r="H18" s="100">
        <v>13.5</v>
      </c>
      <c r="I18" s="100"/>
    </row>
    <row r="19" ht="24.95" customHeight="1" spans="1:9">
      <c r="A19" s="100">
        <v>3019908</v>
      </c>
      <c r="B19" s="100" t="s">
        <v>283</v>
      </c>
      <c r="C19" s="70"/>
      <c r="D19" s="100"/>
      <c r="E19" s="70">
        <v>20</v>
      </c>
      <c r="F19" s="100"/>
      <c r="G19" s="100"/>
      <c r="H19" s="100">
        <v>20</v>
      </c>
      <c r="I19" s="100"/>
    </row>
    <row r="20" ht="24.95" customHeight="1" spans="1:9">
      <c r="A20" s="100">
        <v>3019909</v>
      </c>
      <c r="B20" s="100" t="s">
        <v>284</v>
      </c>
      <c r="C20" s="70"/>
      <c r="D20" s="100"/>
      <c r="E20" s="70">
        <f t="shared" si="2"/>
        <v>5</v>
      </c>
      <c r="F20" s="100"/>
      <c r="G20" s="100"/>
      <c r="H20" s="100">
        <v>5</v>
      </c>
      <c r="I20" s="100"/>
    </row>
    <row r="21" ht="24.95" customHeight="1" spans="1:9">
      <c r="A21" s="100">
        <v>3019910</v>
      </c>
      <c r="B21" s="100" t="s">
        <v>285</v>
      </c>
      <c r="C21" s="70"/>
      <c r="D21" s="100"/>
      <c r="E21" s="70">
        <f t="shared" si="2"/>
        <v>5</v>
      </c>
      <c r="F21" s="100"/>
      <c r="G21" s="100"/>
      <c r="H21" s="100">
        <v>5</v>
      </c>
      <c r="I21" s="100"/>
    </row>
    <row r="22" ht="24.95" customHeight="1" spans="1:9">
      <c r="A22" s="100">
        <v>3019911</v>
      </c>
      <c r="B22" s="100" t="s">
        <v>286</v>
      </c>
      <c r="C22" s="70"/>
      <c r="D22" s="100"/>
      <c r="E22" s="70">
        <v>10</v>
      </c>
      <c r="F22" s="100"/>
      <c r="G22" s="100"/>
      <c r="H22" s="100">
        <v>10</v>
      </c>
      <c r="I22" s="100"/>
    </row>
    <row r="23" ht="24.95" customHeight="1" spans="1:9">
      <c r="A23" s="100">
        <v>3019912</v>
      </c>
      <c r="B23" s="100" t="s">
        <v>287</v>
      </c>
      <c r="C23" s="70"/>
      <c r="D23" s="100"/>
      <c r="E23" s="70">
        <f t="shared" si="2"/>
        <v>90</v>
      </c>
      <c r="F23" s="100"/>
      <c r="G23" s="100"/>
      <c r="H23" s="100">
        <v>90</v>
      </c>
      <c r="I23" s="100"/>
    </row>
    <row r="24" ht="24.95" customHeight="1" spans="1:9">
      <c r="A24" s="100">
        <v>3019913</v>
      </c>
      <c r="B24" s="100" t="s">
        <v>288</v>
      </c>
      <c r="C24" s="70"/>
      <c r="D24" s="100"/>
      <c r="E24" s="70">
        <f t="shared" si="2"/>
        <v>10</v>
      </c>
      <c r="F24" s="100"/>
      <c r="G24" s="100"/>
      <c r="H24" s="100">
        <v>10</v>
      </c>
      <c r="I24" s="100"/>
    </row>
    <row r="25" ht="24.95" customHeight="1" spans="1:9">
      <c r="A25" s="100">
        <v>3019914</v>
      </c>
      <c r="B25" s="100" t="s">
        <v>289</v>
      </c>
      <c r="C25" s="70"/>
      <c r="D25" s="100"/>
      <c r="E25" s="70">
        <v>154.77</v>
      </c>
      <c r="F25" s="100"/>
      <c r="G25" s="100"/>
      <c r="H25" s="100">
        <v>154.77</v>
      </c>
      <c r="I25" s="100"/>
    </row>
    <row r="26" ht="24.95" customHeight="1" spans="1:9">
      <c r="A26" s="100">
        <v>3019915</v>
      </c>
      <c r="B26" s="100" t="s">
        <v>290</v>
      </c>
      <c r="C26" s="70"/>
      <c r="D26" s="100"/>
      <c r="E26" s="70">
        <f t="shared" si="2"/>
        <v>5</v>
      </c>
      <c r="F26" s="100"/>
      <c r="G26" s="100"/>
      <c r="H26" s="100">
        <v>5</v>
      </c>
      <c r="I26" s="100"/>
    </row>
    <row r="27" ht="24.95" customHeight="1" spans="1:9">
      <c r="A27" s="100">
        <v>3019916</v>
      </c>
      <c r="B27" s="100" t="s">
        <v>291</v>
      </c>
      <c r="C27" s="70"/>
      <c r="D27" s="100"/>
      <c r="E27" s="70">
        <f t="shared" si="2"/>
        <v>5</v>
      </c>
      <c r="F27" s="100"/>
      <c r="G27" s="100"/>
      <c r="H27" s="100">
        <v>5</v>
      </c>
      <c r="I27" s="100"/>
    </row>
    <row r="28" ht="24.95" customHeight="1" spans="1:9">
      <c r="A28" s="100">
        <v>3019917</v>
      </c>
      <c r="B28" s="100" t="s">
        <v>292</v>
      </c>
      <c r="C28" s="70"/>
      <c r="D28" s="100"/>
      <c r="E28" s="70">
        <f t="shared" si="2"/>
        <v>7.8</v>
      </c>
      <c r="F28" s="100"/>
      <c r="G28" s="100"/>
      <c r="H28" s="100">
        <v>7.8</v>
      </c>
      <c r="I28" s="100"/>
    </row>
    <row r="29" ht="24.95" customHeight="1" spans="1:9">
      <c r="A29" s="100">
        <v>3019918</v>
      </c>
      <c r="B29" s="100" t="s">
        <v>293</v>
      </c>
      <c r="C29" s="70"/>
      <c r="D29" s="100"/>
      <c r="E29" s="70">
        <f t="shared" si="2"/>
        <v>325.08</v>
      </c>
      <c r="F29" s="100"/>
      <c r="G29" s="100"/>
      <c r="H29" s="100">
        <v>325.08</v>
      </c>
      <c r="I29" s="100"/>
    </row>
    <row r="30" ht="24.95" customHeight="1" spans="1:9">
      <c r="A30" s="100">
        <v>3019919</v>
      </c>
      <c r="B30" s="100" t="s">
        <v>294</v>
      </c>
      <c r="C30" s="70"/>
      <c r="D30" s="100"/>
      <c r="E30" s="70">
        <f t="shared" si="2"/>
        <v>287.52</v>
      </c>
      <c r="F30" s="100"/>
      <c r="G30" s="100"/>
      <c r="H30" s="100">
        <v>287.52</v>
      </c>
      <c r="I30" s="100"/>
    </row>
    <row r="31" ht="24.95" customHeight="1" spans="1:9">
      <c r="A31" s="100">
        <v>3019920</v>
      </c>
      <c r="B31" s="100" t="s">
        <v>295</v>
      </c>
      <c r="C31" s="70"/>
      <c r="D31" s="100"/>
      <c r="E31" s="70">
        <f t="shared" si="2"/>
        <v>5</v>
      </c>
      <c r="F31" s="100"/>
      <c r="G31" s="100"/>
      <c r="H31" s="100">
        <v>5</v>
      </c>
      <c r="I31" s="100"/>
    </row>
    <row r="32" ht="24.95" customHeight="1" spans="1:9">
      <c r="A32" s="100">
        <v>3019921</v>
      </c>
      <c r="B32" s="100" t="s">
        <v>296</v>
      </c>
      <c r="C32" s="70"/>
      <c r="D32" s="100"/>
      <c r="E32" s="70">
        <f t="shared" si="2"/>
        <v>9.85</v>
      </c>
      <c r="F32" s="100"/>
      <c r="G32" s="100"/>
      <c r="H32" s="100">
        <v>9.85</v>
      </c>
      <c r="I32" s="100"/>
    </row>
    <row r="33" ht="24.95" customHeight="1" spans="1:9">
      <c r="A33" s="100">
        <v>3019922</v>
      </c>
      <c r="B33" s="100" t="s">
        <v>297</v>
      </c>
      <c r="C33" s="70"/>
      <c r="D33" s="100"/>
      <c r="E33" s="70">
        <f t="shared" si="2"/>
        <v>23.3</v>
      </c>
      <c r="F33" s="100"/>
      <c r="G33" s="100"/>
      <c r="H33" s="100">
        <v>23.3</v>
      </c>
      <c r="I33" s="100"/>
    </row>
    <row r="34" ht="24.95" customHeight="1" spans="1:9">
      <c r="A34" s="100">
        <v>302</v>
      </c>
      <c r="B34" s="100" t="s">
        <v>298</v>
      </c>
      <c r="C34" s="70">
        <f>D34+E34+F34</f>
        <v>58.33</v>
      </c>
      <c r="D34" s="55"/>
      <c r="E34" s="70">
        <f>F34+G34+H34</f>
        <v>58.33</v>
      </c>
      <c r="F34" s="55"/>
      <c r="G34" s="70">
        <v>58.33</v>
      </c>
      <c r="H34" s="100"/>
      <c r="I34" s="100"/>
    </row>
    <row r="35" ht="24.95" customHeight="1" spans="1:9">
      <c r="A35" s="100">
        <v>30201</v>
      </c>
      <c r="B35" s="100" t="s">
        <v>299</v>
      </c>
      <c r="C35" s="70">
        <f>D35+E35+F35</f>
        <v>17.35</v>
      </c>
      <c r="D35" s="55"/>
      <c r="E35" s="70">
        <f>F35+G35+H35</f>
        <v>17.35</v>
      </c>
      <c r="F35" s="55"/>
      <c r="G35" s="70">
        <v>17.35</v>
      </c>
      <c r="H35" s="70"/>
      <c r="I35" s="70"/>
    </row>
    <row r="36" ht="24.95" customHeight="1" spans="1:9">
      <c r="A36" s="100">
        <v>30202</v>
      </c>
      <c r="B36" s="100" t="s">
        <v>300</v>
      </c>
      <c r="C36" s="70">
        <f>D36+E36+F36</f>
        <v>8</v>
      </c>
      <c r="D36" s="55"/>
      <c r="E36" s="70">
        <f>F36+G36+H36</f>
        <v>8</v>
      </c>
      <c r="F36" s="55"/>
      <c r="G36" s="70">
        <v>8</v>
      </c>
      <c r="H36" s="70"/>
      <c r="I36" s="70"/>
    </row>
    <row r="37" ht="24.95" customHeight="1" spans="1:9">
      <c r="A37" s="100">
        <v>30204</v>
      </c>
      <c r="B37" s="100" t="s">
        <v>301</v>
      </c>
      <c r="C37" s="70">
        <f>D37+E37+F37</f>
        <v>0.55</v>
      </c>
      <c r="D37" s="55"/>
      <c r="E37" s="70">
        <f>F37+G37+H37</f>
        <v>0.55</v>
      </c>
      <c r="F37" s="55"/>
      <c r="G37" s="70">
        <v>0.55</v>
      </c>
      <c r="H37" s="70"/>
      <c r="I37" s="70"/>
    </row>
    <row r="38" ht="24.95" customHeight="1" spans="1:9">
      <c r="A38" s="100">
        <v>30205</v>
      </c>
      <c r="B38" s="100" t="s">
        <v>302</v>
      </c>
      <c r="C38" s="70"/>
      <c r="D38" s="55"/>
      <c r="E38" s="70">
        <f t="shared" ref="E38:E55" si="3">F38+G38+H38</f>
        <v>2</v>
      </c>
      <c r="F38" s="55"/>
      <c r="G38" s="70">
        <v>2</v>
      </c>
      <c r="H38" s="70"/>
      <c r="I38" s="70"/>
    </row>
    <row r="39" ht="24.95" customHeight="1" spans="1:9">
      <c r="A39" s="70">
        <v>30206</v>
      </c>
      <c r="B39" s="100" t="s">
        <v>303</v>
      </c>
      <c r="C39" s="70">
        <f t="shared" ref="C39:C41" si="4">D39+E39+F39</f>
        <v>5</v>
      </c>
      <c r="D39" s="55"/>
      <c r="E39" s="70">
        <f t="shared" si="3"/>
        <v>5</v>
      </c>
      <c r="F39" s="55"/>
      <c r="G39" s="70">
        <v>5</v>
      </c>
      <c r="H39" s="70"/>
      <c r="I39" s="70"/>
    </row>
    <row r="40" ht="24.95" customHeight="1" spans="1:9">
      <c r="A40" s="70">
        <v>30207</v>
      </c>
      <c r="B40" s="100" t="s">
        <v>304</v>
      </c>
      <c r="C40" s="70">
        <f t="shared" si="4"/>
        <v>1.5</v>
      </c>
      <c r="D40" s="55"/>
      <c r="E40" s="70">
        <f t="shared" si="3"/>
        <v>1.5</v>
      </c>
      <c r="F40" s="55"/>
      <c r="G40" s="70">
        <v>1.5</v>
      </c>
      <c r="H40" s="70"/>
      <c r="I40" s="70"/>
    </row>
    <row r="41" ht="24.95" customHeight="1" spans="1:9">
      <c r="A41" s="70">
        <v>30208</v>
      </c>
      <c r="B41" s="70" t="s">
        <v>305</v>
      </c>
      <c r="C41" s="70">
        <f t="shared" si="4"/>
        <v>0</v>
      </c>
      <c r="D41" s="55"/>
      <c r="E41" s="70">
        <f t="shared" si="3"/>
        <v>0</v>
      </c>
      <c r="F41" s="55"/>
      <c r="G41" s="70"/>
      <c r="H41" s="70"/>
      <c r="I41" s="70"/>
    </row>
    <row r="42" ht="24.95" customHeight="1" spans="1:9">
      <c r="A42" s="70">
        <v>30209</v>
      </c>
      <c r="B42" s="70" t="s">
        <v>306</v>
      </c>
      <c r="C42" s="70"/>
      <c r="D42" s="55"/>
      <c r="E42" s="70">
        <f t="shared" si="3"/>
        <v>1</v>
      </c>
      <c r="F42" s="55"/>
      <c r="G42" s="70">
        <v>1</v>
      </c>
      <c r="H42" s="70"/>
      <c r="I42" s="70"/>
    </row>
    <row r="43" ht="24.95" customHeight="1" spans="1:9">
      <c r="A43" s="70">
        <v>30210</v>
      </c>
      <c r="B43" s="70" t="s">
        <v>307</v>
      </c>
      <c r="C43" s="70"/>
      <c r="D43" s="55"/>
      <c r="E43" s="70">
        <f t="shared" si="3"/>
        <v>1.35</v>
      </c>
      <c r="F43" s="55"/>
      <c r="G43" s="70">
        <v>1.35</v>
      </c>
      <c r="H43" s="70"/>
      <c r="I43" s="70"/>
    </row>
    <row r="44" ht="24.95" customHeight="1" spans="1:9">
      <c r="A44" s="70">
        <v>30211</v>
      </c>
      <c r="B44" s="70" t="s">
        <v>308</v>
      </c>
      <c r="C44" s="70">
        <f t="shared" ref="C44:C47" si="5">D44+E44+F44</f>
        <v>4.6</v>
      </c>
      <c r="D44" s="55"/>
      <c r="E44" s="70">
        <f t="shared" si="3"/>
        <v>4.6</v>
      </c>
      <c r="F44" s="55"/>
      <c r="G44" s="70">
        <v>4.6</v>
      </c>
      <c r="H44" s="70"/>
      <c r="I44" s="70"/>
    </row>
    <row r="45" ht="24.95" customHeight="1" spans="1:9">
      <c r="A45" s="70">
        <v>30213</v>
      </c>
      <c r="B45" s="70" t="s">
        <v>309</v>
      </c>
      <c r="C45" s="70">
        <f t="shared" si="5"/>
        <v>3</v>
      </c>
      <c r="D45" s="55"/>
      <c r="E45" s="70">
        <f t="shared" si="3"/>
        <v>3</v>
      </c>
      <c r="F45" s="55"/>
      <c r="G45" s="70">
        <v>3</v>
      </c>
      <c r="H45" s="70"/>
      <c r="I45" s="70"/>
    </row>
    <row r="46" ht="24.95" customHeight="1" spans="1:9">
      <c r="A46" s="70">
        <v>30214</v>
      </c>
      <c r="B46" s="70" t="s">
        <v>310</v>
      </c>
      <c r="C46" s="70">
        <f t="shared" si="5"/>
        <v>0</v>
      </c>
      <c r="D46" s="55"/>
      <c r="E46" s="70">
        <f t="shared" si="3"/>
        <v>0</v>
      </c>
      <c r="F46" s="55"/>
      <c r="G46" s="70"/>
      <c r="H46" s="70"/>
      <c r="I46" s="70"/>
    </row>
    <row r="47" ht="24.95" customHeight="1" spans="1:9">
      <c r="A47" s="70">
        <v>30217</v>
      </c>
      <c r="B47" s="70" t="s">
        <v>311</v>
      </c>
      <c r="C47" s="70">
        <f t="shared" si="5"/>
        <v>2</v>
      </c>
      <c r="D47" s="55"/>
      <c r="E47" s="70">
        <f t="shared" si="3"/>
        <v>2</v>
      </c>
      <c r="F47" s="55"/>
      <c r="G47" s="70">
        <v>2</v>
      </c>
      <c r="H47" s="70"/>
      <c r="I47" s="70"/>
    </row>
    <row r="48" ht="24.95" customHeight="1" spans="1:9">
      <c r="A48" s="70">
        <v>30218</v>
      </c>
      <c r="B48" s="70" t="s">
        <v>280</v>
      </c>
      <c r="C48" s="70"/>
      <c r="D48" s="55"/>
      <c r="E48" s="70">
        <f t="shared" si="3"/>
        <v>8.98</v>
      </c>
      <c r="F48" s="55"/>
      <c r="G48" s="70">
        <v>8.98</v>
      </c>
      <c r="H48" s="70"/>
      <c r="I48" s="70"/>
    </row>
    <row r="49" ht="24.95" customHeight="1" spans="1:9">
      <c r="A49" s="70">
        <v>30226</v>
      </c>
      <c r="B49" s="70" t="s">
        <v>312</v>
      </c>
      <c r="C49" s="70">
        <f t="shared" ref="C49:C55" si="6">D49+E49+F49</f>
        <v>0</v>
      </c>
      <c r="D49" s="55"/>
      <c r="E49" s="70">
        <f t="shared" si="3"/>
        <v>0</v>
      </c>
      <c r="F49" s="55"/>
      <c r="G49" s="70"/>
      <c r="H49" s="70"/>
      <c r="I49" s="70"/>
    </row>
    <row r="50" ht="24.95" customHeight="1" spans="1:9">
      <c r="A50" s="70">
        <v>30231</v>
      </c>
      <c r="B50" s="70" t="s">
        <v>313</v>
      </c>
      <c r="C50" s="70">
        <f t="shared" si="6"/>
        <v>3</v>
      </c>
      <c r="D50" s="55"/>
      <c r="E50" s="70">
        <f t="shared" si="3"/>
        <v>3</v>
      </c>
      <c r="F50" s="55"/>
      <c r="G50" s="70">
        <v>3</v>
      </c>
      <c r="H50" s="70"/>
      <c r="I50" s="70"/>
    </row>
    <row r="51" ht="24.95" customHeight="1" spans="1:9">
      <c r="A51" s="70">
        <v>30239</v>
      </c>
      <c r="B51" s="70" t="s">
        <v>314</v>
      </c>
      <c r="C51" s="70">
        <f t="shared" si="6"/>
        <v>0</v>
      </c>
      <c r="D51" s="55"/>
      <c r="E51" s="70">
        <f t="shared" si="3"/>
        <v>0</v>
      </c>
      <c r="F51" s="55"/>
      <c r="G51" s="70"/>
      <c r="H51" s="70"/>
      <c r="I51" s="70"/>
    </row>
    <row r="52" ht="24.95" customHeight="1" spans="1:9">
      <c r="A52" s="70">
        <v>303</v>
      </c>
      <c r="B52" s="70" t="s">
        <v>315</v>
      </c>
      <c r="C52" s="70">
        <f t="shared" si="6"/>
        <v>0</v>
      </c>
      <c r="D52" s="70"/>
      <c r="E52" s="70">
        <f t="shared" si="3"/>
        <v>0</v>
      </c>
      <c r="F52" s="70"/>
      <c r="G52" s="70"/>
      <c r="H52" s="70"/>
      <c r="I52" s="70"/>
    </row>
    <row r="53" ht="24.95" customHeight="1" spans="1:8">
      <c r="A53" s="70">
        <v>30305</v>
      </c>
      <c r="B53" s="70" t="s">
        <v>316</v>
      </c>
      <c r="C53" s="70">
        <f t="shared" si="6"/>
        <v>0</v>
      </c>
      <c r="D53" s="70"/>
      <c r="E53" s="70">
        <f t="shared" si="3"/>
        <v>0</v>
      </c>
      <c r="F53" s="70"/>
      <c r="G53" s="70"/>
      <c r="H53" s="70"/>
    </row>
    <row r="54" customHeight="1" spans="1:8">
      <c r="A54" s="70">
        <v>30311</v>
      </c>
      <c r="B54" s="70" t="s">
        <v>317</v>
      </c>
      <c r="C54" s="70">
        <f t="shared" si="6"/>
        <v>158.37</v>
      </c>
      <c r="D54" s="70">
        <v>52.79</v>
      </c>
      <c r="E54" s="70">
        <f t="shared" si="3"/>
        <v>52.79</v>
      </c>
      <c r="F54" s="70">
        <v>52.79</v>
      </c>
      <c r="G54" s="70"/>
      <c r="H54" s="70"/>
    </row>
    <row r="55" customHeight="1" spans="1:8">
      <c r="A55" s="70">
        <v>30314</v>
      </c>
      <c r="B55" s="70" t="s">
        <v>318</v>
      </c>
      <c r="C55" s="70">
        <f t="shared" si="6"/>
        <v>0</v>
      </c>
      <c r="D55" s="70"/>
      <c r="E55" s="70">
        <f t="shared" si="3"/>
        <v>0</v>
      </c>
      <c r="F55" s="70"/>
      <c r="G55" s="70"/>
      <c r="H55" s="70"/>
    </row>
  </sheetData>
  <printOptions horizontalCentered="1"/>
  <pageMargins left="0.588888888888889" right="0.588888888888889" top="0.788888888888889" bottom="0.788888888888889"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8"/>
  <sheetViews>
    <sheetView showGridLines="0" showZeros="0" workbookViewId="0">
      <selection activeCell="C7" sqref="C7:C58"/>
    </sheetView>
  </sheetViews>
  <sheetFormatPr defaultColWidth="9.16666666666667" defaultRowHeight="12.75" customHeight="1" outlineLevelCol="5"/>
  <cols>
    <col min="1" max="1" width="21.3333333333333" customWidth="1"/>
    <col min="2" max="2" width="42.1666666666667" customWidth="1"/>
    <col min="3" max="6" width="21.3333333333333" customWidth="1"/>
  </cols>
  <sheetData>
    <row r="1" ht="30" customHeight="1" spans="1:1">
      <c r="A1" s="42" t="s">
        <v>23</v>
      </c>
    </row>
    <row r="2" ht="28.5" customHeight="1" spans="1:6">
      <c r="A2" s="61" t="s">
        <v>24</v>
      </c>
      <c r="B2" s="61"/>
      <c r="C2" s="61"/>
      <c r="D2" s="61"/>
      <c r="E2" s="61"/>
      <c r="F2" s="61"/>
    </row>
    <row r="3" ht="22.5" customHeight="1" spans="6:6">
      <c r="F3" s="60" t="s">
        <v>47</v>
      </c>
    </row>
    <row r="4" ht="22.5" customHeight="1" spans="1:6">
      <c r="A4" s="63" t="s">
        <v>161</v>
      </c>
      <c r="B4" s="63" t="s">
        <v>162</v>
      </c>
      <c r="C4" s="63" t="s">
        <v>142</v>
      </c>
      <c r="D4" s="63" t="s">
        <v>163</v>
      </c>
      <c r="E4" s="63" t="s">
        <v>164</v>
      </c>
      <c r="F4" s="63" t="s">
        <v>166</v>
      </c>
    </row>
    <row r="5" ht="24.95" customHeight="1" spans="1:6">
      <c r="A5" s="100"/>
      <c r="B5" s="100"/>
      <c r="C5" s="101">
        <f>SUM(C8:C59)</f>
        <v>825.84</v>
      </c>
      <c r="D5" s="101">
        <f>SUM(D8:D59)</f>
        <v>767.51</v>
      </c>
      <c r="E5" s="101">
        <f>SUM(E8:E59)</f>
        <v>58.33</v>
      </c>
      <c r="F5" s="101"/>
    </row>
    <row r="6" ht="24.95" customHeight="1" spans="1:6">
      <c r="A6" s="102" t="s">
        <v>167</v>
      </c>
      <c r="B6" s="102" t="s">
        <v>168</v>
      </c>
      <c r="C6" s="103"/>
      <c r="D6" s="103"/>
      <c r="E6" s="103"/>
      <c r="F6" s="103"/>
    </row>
    <row r="7" ht="24.95" customHeight="1" spans="1:6">
      <c r="A7" s="102" t="s">
        <v>169</v>
      </c>
      <c r="B7" s="102" t="s">
        <v>170</v>
      </c>
      <c r="C7" s="103"/>
      <c r="D7" s="103"/>
      <c r="E7" s="103"/>
      <c r="F7" s="103"/>
    </row>
    <row r="8" ht="24.95" customHeight="1" spans="1:6">
      <c r="A8" s="102" t="s">
        <v>171</v>
      </c>
      <c r="B8" s="102" t="s">
        <v>172</v>
      </c>
      <c r="C8" s="103">
        <f>D8+E8+F8</f>
        <v>13.58</v>
      </c>
      <c r="D8" s="103">
        <v>13.13</v>
      </c>
      <c r="E8" s="103">
        <v>0.45</v>
      </c>
      <c r="F8" s="103"/>
    </row>
    <row r="9" ht="24.95" customHeight="1" spans="1:6">
      <c r="A9" s="102" t="s">
        <v>173</v>
      </c>
      <c r="B9" s="102" t="s">
        <v>174</v>
      </c>
      <c r="C9" s="103">
        <f t="shared" ref="C9:C58" si="0">D9+E9+F9</f>
        <v>0</v>
      </c>
      <c r="D9" s="103"/>
      <c r="E9" s="103"/>
      <c r="F9" s="103"/>
    </row>
    <row r="10" ht="24.95" customHeight="1" spans="1:6">
      <c r="A10" s="102" t="s">
        <v>175</v>
      </c>
      <c r="B10" s="102" t="s">
        <v>172</v>
      </c>
      <c r="C10" s="103">
        <f t="shared" si="0"/>
        <v>84.98</v>
      </c>
      <c r="D10" s="103">
        <v>49.15</v>
      </c>
      <c r="E10" s="103">
        <v>35.83</v>
      </c>
      <c r="F10" s="103"/>
    </row>
    <row r="11" ht="24.95" customHeight="1" spans="1:6">
      <c r="A11" s="102" t="s">
        <v>176</v>
      </c>
      <c r="B11" s="102" t="s">
        <v>177</v>
      </c>
      <c r="C11" s="103">
        <f t="shared" si="0"/>
        <v>0</v>
      </c>
      <c r="D11" s="103"/>
      <c r="E11" s="103"/>
      <c r="F11" s="103"/>
    </row>
    <row r="12" ht="24.95" customHeight="1" spans="1:6">
      <c r="A12" s="102" t="s">
        <v>178</v>
      </c>
      <c r="B12" s="102" t="s">
        <v>172</v>
      </c>
      <c r="C12" s="103">
        <f t="shared" si="0"/>
        <v>87.61</v>
      </c>
      <c r="D12" s="103">
        <v>84.91</v>
      </c>
      <c r="E12" s="103">
        <v>2.7</v>
      </c>
      <c r="F12" s="103"/>
    </row>
    <row r="13" ht="24.95" customHeight="1" spans="1:6">
      <c r="A13" s="102" t="s">
        <v>179</v>
      </c>
      <c r="B13" s="102" t="s">
        <v>180</v>
      </c>
      <c r="C13" s="103">
        <f t="shared" si="0"/>
        <v>0</v>
      </c>
      <c r="D13" s="103"/>
      <c r="E13" s="103"/>
      <c r="F13" s="103"/>
    </row>
    <row r="14" ht="24.95" customHeight="1" spans="1:6">
      <c r="A14" s="102" t="s">
        <v>181</v>
      </c>
      <c r="B14" s="102" t="s">
        <v>172</v>
      </c>
      <c r="C14" s="103">
        <f t="shared" si="0"/>
        <v>22.04</v>
      </c>
      <c r="D14" s="103">
        <v>21.14</v>
      </c>
      <c r="E14" s="103">
        <v>0.9</v>
      </c>
      <c r="F14" s="103"/>
    </row>
    <row r="15" ht="24.95" customHeight="1" spans="1:6">
      <c r="A15" s="104" t="s">
        <v>182</v>
      </c>
      <c r="B15" s="104" t="s">
        <v>183</v>
      </c>
      <c r="C15" s="103">
        <f t="shared" si="0"/>
        <v>0</v>
      </c>
      <c r="D15" s="103"/>
      <c r="E15" s="103"/>
      <c r="F15" s="103"/>
    </row>
    <row r="16" ht="24.95" customHeight="1" spans="1:6">
      <c r="A16" s="104" t="s">
        <v>184</v>
      </c>
      <c r="B16" s="104" t="s">
        <v>185</v>
      </c>
      <c r="C16" s="103">
        <f t="shared" si="0"/>
        <v>19.58</v>
      </c>
      <c r="D16" s="103">
        <v>18.68</v>
      </c>
      <c r="E16" s="103">
        <v>0.9</v>
      </c>
      <c r="F16" s="103"/>
    </row>
    <row r="17" ht="24.95" customHeight="1" spans="1:6">
      <c r="A17" s="102" t="s">
        <v>186</v>
      </c>
      <c r="B17" s="102" t="s">
        <v>187</v>
      </c>
      <c r="C17" s="103">
        <f t="shared" si="0"/>
        <v>48.46</v>
      </c>
      <c r="D17" s="103">
        <v>46.66</v>
      </c>
      <c r="E17" s="103">
        <v>1.8</v>
      </c>
      <c r="F17" s="103"/>
    </row>
    <row r="18" ht="24.95" customHeight="1" spans="1:6">
      <c r="A18" s="102" t="s">
        <v>188</v>
      </c>
      <c r="B18" s="102" t="s">
        <v>172</v>
      </c>
      <c r="C18" s="103">
        <f t="shared" si="0"/>
        <v>0</v>
      </c>
      <c r="D18" s="103"/>
      <c r="E18" s="103"/>
      <c r="F18" s="103"/>
    </row>
    <row r="19" ht="24.95" customHeight="1" spans="1:6">
      <c r="A19" s="104" t="s">
        <v>189</v>
      </c>
      <c r="B19" s="105" t="s">
        <v>190</v>
      </c>
      <c r="C19" s="103">
        <f t="shared" si="0"/>
        <v>0</v>
      </c>
      <c r="D19" s="103"/>
      <c r="E19" s="103"/>
      <c r="F19" s="103"/>
    </row>
    <row r="20" ht="24.95" customHeight="1" spans="1:6">
      <c r="A20" s="104" t="s">
        <v>191</v>
      </c>
      <c r="B20" s="105" t="s">
        <v>192</v>
      </c>
      <c r="C20" s="103">
        <f t="shared" si="0"/>
        <v>32.99</v>
      </c>
      <c r="D20" s="103">
        <v>31.64</v>
      </c>
      <c r="E20" s="103">
        <v>1.35</v>
      </c>
      <c r="F20" s="103"/>
    </row>
    <row r="21" ht="24.95" customHeight="1" spans="1:6">
      <c r="A21" s="102" t="s">
        <v>193</v>
      </c>
      <c r="B21" s="102" t="s">
        <v>194</v>
      </c>
      <c r="C21" s="103">
        <f t="shared" si="0"/>
        <v>0</v>
      </c>
      <c r="D21" s="103"/>
      <c r="E21" s="103"/>
      <c r="F21" s="103"/>
    </row>
    <row r="22" ht="24.95" customHeight="1" spans="1:6">
      <c r="A22" s="102" t="s">
        <v>195</v>
      </c>
      <c r="B22" s="102" t="s">
        <v>196</v>
      </c>
      <c r="C22" s="103">
        <f t="shared" si="0"/>
        <v>0</v>
      </c>
      <c r="D22" s="103"/>
      <c r="E22" s="103"/>
      <c r="F22" s="103"/>
    </row>
    <row r="23" ht="24.95" customHeight="1" spans="1:6">
      <c r="A23" s="102" t="s">
        <v>197</v>
      </c>
      <c r="B23" s="102" t="s">
        <v>172</v>
      </c>
      <c r="C23" s="103">
        <f t="shared" si="0"/>
        <v>34.5</v>
      </c>
      <c r="D23" s="103">
        <v>33.15</v>
      </c>
      <c r="E23" s="103">
        <v>1.35</v>
      </c>
      <c r="F23" s="103"/>
    </row>
    <row r="24" ht="24.95" customHeight="1" spans="1:6">
      <c r="A24" s="102" t="s">
        <v>198</v>
      </c>
      <c r="B24" s="102" t="s">
        <v>199</v>
      </c>
      <c r="C24" s="103">
        <f t="shared" si="0"/>
        <v>0</v>
      </c>
      <c r="D24" s="103"/>
      <c r="E24" s="103"/>
      <c r="F24" s="103"/>
    </row>
    <row r="25" ht="24.95" customHeight="1" spans="1:6">
      <c r="A25" s="104" t="s">
        <v>200</v>
      </c>
      <c r="B25" s="104" t="s">
        <v>201</v>
      </c>
      <c r="C25" s="103">
        <f t="shared" si="0"/>
        <v>0</v>
      </c>
      <c r="D25" s="103"/>
      <c r="E25" s="103"/>
      <c r="F25" s="103"/>
    </row>
    <row r="26" ht="24.95" customHeight="1" spans="1:6">
      <c r="A26" s="104" t="s">
        <v>202</v>
      </c>
      <c r="B26" s="104" t="s">
        <v>203</v>
      </c>
      <c r="C26" s="103">
        <f t="shared" si="0"/>
        <v>22.1</v>
      </c>
      <c r="D26" s="103">
        <v>21.2</v>
      </c>
      <c r="E26" s="103">
        <v>0.9</v>
      </c>
      <c r="F26" s="103"/>
    </row>
    <row r="27" ht="24.95" customHeight="1" spans="1:6">
      <c r="A27" s="102" t="s">
        <v>204</v>
      </c>
      <c r="B27" s="102" t="s">
        <v>205</v>
      </c>
      <c r="C27" s="103">
        <f t="shared" si="0"/>
        <v>0</v>
      </c>
      <c r="D27" s="103"/>
      <c r="E27" s="103"/>
      <c r="F27" s="103"/>
    </row>
    <row r="28" ht="24.95" customHeight="1" spans="1:6">
      <c r="A28" s="102" t="s">
        <v>206</v>
      </c>
      <c r="B28" s="102" t="s">
        <v>207</v>
      </c>
      <c r="C28" s="103">
        <f t="shared" si="0"/>
        <v>0</v>
      </c>
      <c r="D28" s="103"/>
      <c r="E28" s="103"/>
      <c r="F28" s="103"/>
    </row>
    <row r="29" ht="24.95" customHeight="1" spans="1:6">
      <c r="A29" s="102" t="s">
        <v>208</v>
      </c>
      <c r="B29" s="102" t="s">
        <v>209</v>
      </c>
      <c r="C29" s="103">
        <f t="shared" si="0"/>
        <v>105.08</v>
      </c>
      <c r="D29" s="103">
        <v>100.58</v>
      </c>
      <c r="E29" s="103">
        <v>4.5</v>
      </c>
      <c r="F29" s="103"/>
    </row>
    <row r="30" ht="24.95" customHeight="1" spans="1:6">
      <c r="A30" s="102" t="s">
        <v>210</v>
      </c>
      <c r="B30" s="102" t="s">
        <v>211</v>
      </c>
      <c r="C30" s="103">
        <f t="shared" si="0"/>
        <v>0</v>
      </c>
      <c r="D30" s="103"/>
      <c r="E30" s="103"/>
      <c r="F30" s="103"/>
    </row>
    <row r="31" ht="24.95" customHeight="1" spans="1:6">
      <c r="A31" s="102" t="s">
        <v>212</v>
      </c>
      <c r="B31" s="102" t="s">
        <v>172</v>
      </c>
      <c r="C31" s="103">
        <f t="shared" si="0"/>
        <v>47.83</v>
      </c>
      <c r="D31" s="103">
        <v>46.03</v>
      </c>
      <c r="E31" s="103">
        <v>1.8</v>
      </c>
      <c r="F31" s="103"/>
    </row>
    <row r="32" ht="24.95" customHeight="1" spans="1:6">
      <c r="A32" s="104" t="s">
        <v>213</v>
      </c>
      <c r="B32" s="102" t="s">
        <v>214</v>
      </c>
      <c r="C32" s="103">
        <f t="shared" si="0"/>
        <v>0</v>
      </c>
      <c r="D32" s="103"/>
      <c r="E32" s="103"/>
      <c r="F32" s="103"/>
    </row>
    <row r="33" ht="24.95" customHeight="1" spans="1:6">
      <c r="A33" s="104" t="s">
        <v>215</v>
      </c>
      <c r="B33" s="106" t="s">
        <v>216</v>
      </c>
      <c r="C33" s="103">
        <f t="shared" si="0"/>
        <v>60.6</v>
      </c>
      <c r="D33" s="103">
        <v>60.6</v>
      </c>
      <c r="E33" s="103"/>
      <c r="F33" s="103"/>
    </row>
    <row r="34" ht="24.95" customHeight="1" spans="1:6">
      <c r="A34" s="104" t="s">
        <v>217</v>
      </c>
      <c r="B34" s="106" t="s">
        <v>218</v>
      </c>
      <c r="C34" s="103">
        <f t="shared" si="0"/>
        <v>24.18</v>
      </c>
      <c r="D34" s="103">
        <v>24.18</v>
      </c>
      <c r="E34" s="103"/>
      <c r="F34" s="103"/>
    </row>
    <row r="35" ht="24.95" customHeight="1" spans="1:6">
      <c r="A35" s="102" t="s">
        <v>219</v>
      </c>
      <c r="B35" s="102" t="s">
        <v>220</v>
      </c>
      <c r="C35" s="103">
        <f t="shared" si="0"/>
        <v>0</v>
      </c>
      <c r="D35" s="103"/>
      <c r="E35" s="103"/>
      <c r="F35" s="103"/>
    </row>
    <row r="36" ht="24.95" customHeight="1" spans="1:6">
      <c r="A36" s="102" t="s">
        <v>221</v>
      </c>
      <c r="B36" s="102" t="s">
        <v>222</v>
      </c>
      <c r="C36" s="103">
        <f t="shared" si="0"/>
        <v>0.6</v>
      </c>
      <c r="D36" s="103">
        <v>0.6</v>
      </c>
      <c r="E36" s="103"/>
      <c r="F36" s="103"/>
    </row>
    <row r="37" ht="24.95" customHeight="1" spans="1:6">
      <c r="A37" s="102" t="s">
        <v>223</v>
      </c>
      <c r="B37" s="102" t="s">
        <v>224</v>
      </c>
      <c r="C37" s="103">
        <f t="shared" si="0"/>
        <v>0.78</v>
      </c>
      <c r="D37" s="103">
        <v>0.78</v>
      </c>
      <c r="E37" s="103"/>
      <c r="F37" s="103"/>
    </row>
    <row r="38" ht="24.95" customHeight="1" spans="1:6">
      <c r="A38" s="102" t="s">
        <v>225</v>
      </c>
      <c r="B38" s="102" t="s">
        <v>226</v>
      </c>
      <c r="C38" s="103">
        <f t="shared" si="0"/>
        <v>0</v>
      </c>
      <c r="D38" s="103"/>
      <c r="E38" s="103"/>
      <c r="F38" s="103"/>
    </row>
    <row r="39" ht="24.95" customHeight="1" spans="1:6">
      <c r="A39" s="102" t="s">
        <v>227</v>
      </c>
      <c r="B39" s="102" t="s">
        <v>228</v>
      </c>
      <c r="C39" s="103">
        <f t="shared" si="0"/>
        <v>0</v>
      </c>
      <c r="D39" s="103"/>
      <c r="E39" s="103"/>
      <c r="F39" s="103"/>
    </row>
    <row r="40" ht="24.95" customHeight="1" spans="1:6">
      <c r="A40" s="102" t="s">
        <v>229</v>
      </c>
      <c r="B40" s="102" t="s">
        <v>230</v>
      </c>
      <c r="C40" s="103">
        <f t="shared" si="0"/>
        <v>0</v>
      </c>
      <c r="D40" s="103"/>
      <c r="E40" s="103"/>
      <c r="F40" s="103"/>
    </row>
    <row r="41" ht="24.95" customHeight="1" spans="1:6">
      <c r="A41" s="102" t="s">
        <v>231</v>
      </c>
      <c r="B41" s="102" t="s">
        <v>232</v>
      </c>
      <c r="C41" s="103">
        <f t="shared" si="0"/>
        <v>0</v>
      </c>
      <c r="D41" s="103"/>
      <c r="E41" s="103"/>
      <c r="F41" s="103"/>
    </row>
    <row r="42" ht="24.95" customHeight="1" spans="1:6">
      <c r="A42" s="102" t="s">
        <v>233</v>
      </c>
      <c r="B42" s="102" t="s">
        <v>234</v>
      </c>
      <c r="C42" s="103">
        <f t="shared" si="0"/>
        <v>11.83</v>
      </c>
      <c r="D42" s="103">
        <v>11.83</v>
      </c>
      <c r="E42" s="103"/>
      <c r="F42" s="103"/>
    </row>
    <row r="43" ht="24.95" customHeight="1" spans="1:6">
      <c r="A43" s="104" t="s">
        <v>235</v>
      </c>
      <c r="B43" s="107" t="s">
        <v>236</v>
      </c>
      <c r="C43" s="103">
        <f t="shared" si="0"/>
        <v>17.59</v>
      </c>
      <c r="D43" s="103">
        <v>17.59</v>
      </c>
      <c r="E43" s="103"/>
      <c r="F43" s="103"/>
    </row>
    <row r="44" ht="24.95" customHeight="1" spans="1:6">
      <c r="A44" s="102" t="s">
        <v>237</v>
      </c>
      <c r="B44" s="102" t="s">
        <v>238</v>
      </c>
      <c r="C44" s="103">
        <f t="shared" si="0"/>
        <v>0</v>
      </c>
      <c r="D44" s="103"/>
      <c r="E44" s="103"/>
      <c r="F44" s="103"/>
    </row>
    <row r="45" ht="24.95" customHeight="1" spans="1:6">
      <c r="A45" s="102" t="s">
        <v>239</v>
      </c>
      <c r="B45" s="102" t="s">
        <v>240</v>
      </c>
      <c r="C45" s="103">
        <f t="shared" si="0"/>
        <v>0</v>
      </c>
      <c r="D45" s="103"/>
      <c r="E45" s="103"/>
      <c r="F45" s="103"/>
    </row>
    <row r="46" ht="24.95" customHeight="1" spans="1:6">
      <c r="A46" s="102" t="s">
        <v>241</v>
      </c>
      <c r="B46" s="102" t="s">
        <v>172</v>
      </c>
      <c r="C46" s="103">
        <f t="shared" si="0"/>
        <v>0</v>
      </c>
      <c r="D46" s="103"/>
      <c r="E46" s="103"/>
      <c r="F46" s="103"/>
    </row>
    <row r="47" ht="24.95" customHeight="1" spans="1:6">
      <c r="A47" s="102" t="s">
        <v>242</v>
      </c>
      <c r="B47" s="102" t="s">
        <v>243</v>
      </c>
      <c r="C47" s="103">
        <f t="shared" si="0"/>
        <v>19.54</v>
      </c>
      <c r="D47" s="103">
        <v>18.64</v>
      </c>
      <c r="E47" s="103">
        <v>0.9</v>
      </c>
      <c r="F47" s="103"/>
    </row>
    <row r="48" ht="24.95" customHeight="1" spans="1:6">
      <c r="A48" s="102" t="s">
        <v>244</v>
      </c>
      <c r="B48" s="102" t="s">
        <v>245</v>
      </c>
      <c r="C48" s="103">
        <f t="shared" si="0"/>
        <v>0</v>
      </c>
      <c r="D48" s="103"/>
      <c r="E48" s="103"/>
      <c r="F48" s="103"/>
    </row>
    <row r="49" ht="24.95" customHeight="1" spans="1:6">
      <c r="A49" s="102" t="s">
        <v>246</v>
      </c>
      <c r="B49" s="102" t="s">
        <v>247</v>
      </c>
      <c r="C49" s="103">
        <f t="shared" si="0"/>
        <v>0</v>
      </c>
      <c r="D49" s="103"/>
      <c r="E49" s="103"/>
      <c r="F49" s="103"/>
    </row>
    <row r="50" ht="24.95" customHeight="1" spans="1:6">
      <c r="A50" s="102" t="s">
        <v>248</v>
      </c>
      <c r="B50" s="102" t="s">
        <v>230</v>
      </c>
      <c r="C50" s="103">
        <f t="shared" si="0"/>
        <v>98.43</v>
      </c>
      <c r="D50" s="103">
        <v>94.38</v>
      </c>
      <c r="E50" s="103">
        <v>4.05</v>
      </c>
      <c r="F50" s="103"/>
    </row>
    <row r="51" ht="24.95" customHeight="1" spans="1:6">
      <c r="A51" s="102" t="s">
        <v>249</v>
      </c>
      <c r="B51" s="102" t="s">
        <v>250</v>
      </c>
      <c r="C51" s="103">
        <f t="shared" si="0"/>
        <v>0</v>
      </c>
      <c r="D51" s="103"/>
      <c r="E51" s="103"/>
      <c r="F51" s="103"/>
    </row>
    <row r="52" ht="24.95" customHeight="1" spans="1:6">
      <c r="A52" s="102" t="s">
        <v>251</v>
      </c>
      <c r="B52" s="102" t="s">
        <v>252</v>
      </c>
      <c r="C52" s="103">
        <f t="shared" si="0"/>
        <v>0</v>
      </c>
      <c r="D52" s="103"/>
      <c r="E52" s="103"/>
      <c r="F52" s="103"/>
    </row>
    <row r="53" ht="24.95" customHeight="1" spans="1:6">
      <c r="A53" s="102" t="s">
        <v>253</v>
      </c>
      <c r="B53" s="102" t="s">
        <v>254</v>
      </c>
      <c r="C53" s="103">
        <f t="shared" si="0"/>
        <v>0</v>
      </c>
      <c r="D53" s="103"/>
      <c r="E53" s="103"/>
      <c r="F53" s="103"/>
    </row>
    <row r="54" ht="24.95" customHeight="1" spans="1:6">
      <c r="A54" s="104" t="s">
        <v>255</v>
      </c>
      <c r="B54" s="102" t="s">
        <v>256</v>
      </c>
      <c r="C54" s="103">
        <f t="shared" si="0"/>
        <v>0</v>
      </c>
      <c r="D54" s="103"/>
      <c r="E54" s="103"/>
      <c r="F54" s="103"/>
    </row>
    <row r="55" ht="24.95" customHeight="1" spans="1:6">
      <c r="A55" s="104" t="s">
        <v>257</v>
      </c>
      <c r="B55" s="102" t="s">
        <v>258</v>
      </c>
      <c r="C55" s="103">
        <f t="shared" si="0"/>
        <v>20.75</v>
      </c>
      <c r="D55" s="103">
        <v>19.85</v>
      </c>
      <c r="E55" s="103">
        <v>0.9</v>
      </c>
      <c r="F55" s="103"/>
    </row>
    <row r="56" ht="24.95" customHeight="1" spans="1:6">
      <c r="A56" s="102" t="s">
        <v>259</v>
      </c>
      <c r="B56" s="102" t="s">
        <v>260</v>
      </c>
      <c r="C56" s="103">
        <f t="shared" si="0"/>
        <v>0</v>
      </c>
      <c r="D56" s="103"/>
      <c r="E56" s="103"/>
      <c r="F56" s="103"/>
    </row>
    <row r="57" ht="24.95" customHeight="1" spans="1:6">
      <c r="A57" s="102" t="s">
        <v>261</v>
      </c>
      <c r="B57" s="102" t="s">
        <v>262</v>
      </c>
      <c r="C57" s="103">
        <f t="shared" si="0"/>
        <v>0</v>
      </c>
      <c r="D57" s="103"/>
      <c r="E57" s="103"/>
      <c r="F57" s="103"/>
    </row>
    <row r="58" ht="24.95" customHeight="1" spans="1:6">
      <c r="A58" s="102" t="s">
        <v>263</v>
      </c>
      <c r="B58" s="102" t="s">
        <v>264</v>
      </c>
      <c r="C58" s="103">
        <f t="shared" si="0"/>
        <v>52.79</v>
      </c>
      <c r="D58" s="103">
        <v>52.79</v>
      </c>
      <c r="E58" s="103"/>
      <c r="F58" s="103"/>
    </row>
  </sheetData>
  <printOptions horizontalCentered="1"/>
  <pageMargins left="0.588888888888889" right="0.588888888888889" top="0.788888888888889" bottom="0.788888888888889" header="0.5" footer="0.5"/>
  <pageSetup paperSize="9" scale="75" fitToHeight="1000"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表14-部门专项业务经费一级项目绩效目标表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张不懂</cp:lastModifiedBy>
  <cp:revision>1</cp:revision>
  <dcterms:created xsi:type="dcterms:W3CDTF">2018-01-09T01:56:00Z</dcterms:created>
  <dcterms:modified xsi:type="dcterms:W3CDTF">2019-04-30T01:50:46Z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