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470" tabRatio="667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</sheets>
  <definedNames>
    <definedName name="_xlnm.Print_Titles" localSheetId="1">'表二'!$1:$4</definedName>
    <definedName name="_xlnm.Print_Titles" localSheetId="5">'表六'!$1:$4</definedName>
    <definedName name="_xlnm.Print_Titles" localSheetId="2">'表三'!$1:$3</definedName>
    <definedName name="_xlnm.Print_Titles" localSheetId="4">'表五'!$1:$4</definedName>
    <definedName name="_xlnm.Print_Titles" localSheetId="0">'表一'!$1:$4</definedName>
  </definedNames>
  <calcPr fullCalcOnLoad="1"/>
</workbook>
</file>

<file path=xl/comments6.xml><?xml version="1.0" encoding="utf-8"?>
<comments xmlns="http://schemas.openxmlformats.org/spreadsheetml/2006/main">
  <authors>
    <author>赵珺</author>
  </authors>
  <commentList>
    <comment ref="A7" authorId="0">
      <text>
        <r>
          <rPr>
            <b/>
            <sz val="9"/>
            <rFont val="宋体"/>
            <family val="0"/>
          </rPr>
          <t>赵珺:此项收入为中央和省级分享，市级预算不应该有此数字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<sst xmlns="http://schemas.openxmlformats.org/spreadsheetml/2006/main" count="712" uniqueCount="539">
  <si>
    <t xml:space="preserve">    体制上解收入</t>
  </si>
  <si>
    <t xml:space="preserve">    专项上解收入</t>
  </si>
  <si>
    <t>单位：万元</t>
  </si>
  <si>
    <t>一、税收收入</t>
  </si>
  <si>
    <t>二、非税收入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</si>
  <si>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</si>
  <si>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</si>
  <si>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</si>
  <si>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</si>
  <si>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</si>
  <si>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</si>
  <si>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</si>
  <si>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</si>
  <si>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一般性转移支付收入</t>
  </si>
  <si>
    <t xml:space="preserve">    专项转移支付收入</t>
  </si>
  <si>
    <t xml:space="preserve">    专项上解支出</t>
  </si>
  <si>
    <t xml:space="preserve">  补助下级支出</t>
  </si>
  <si>
    <t xml:space="preserve">  下级上解收入</t>
  </si>
  <si>
    <t xml:space="preserve">    返还性支出</t>
  </si>
  <si>
    <t xml:space="preserve">    专项转移支付支出</t>
  </si>
  <si>
    <t>收入总计</t>
  </si>
  <si>
    <t>支出总计</t>
  </si>
  <si>
    <t xml:space="preserve">        森林培育</t>
  </si>
  <si>
    <t xml:space="preserve">        林业技术推广</t>
  </si>
  <si>
    <t xml:space="preserve">        水利工程建设</t>
  </si>
  <si>
    <t xml:space="preserve">        水土保持</t>
  </si>
  <si>
    <t>项 目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</si>
  <si>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</si>
  <si>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</si>
  <si>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</si>
  <si>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</si>
  <si>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</si>
  <si>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代表工作</t>
  </si>
  <si>
    <t xml:space="preserve">      事业运行</t>
  </si>
  <si>
    <t xml:space="preserve">    政协事务</t>
  </si>
  <si>
    <t xml:space="preserve">    政府办公厅(室)及相关机构事务</t>
  </si>
  <si>
    <t xml:space="preserve">      信访事务</t>
  </si>
  <si>
    <t xml:space="preserve">      其他政府办公厅（室）及相关机构事务支出</t>
  </si>
  <si>
    <t xml:space="preserve">    发展与改革事务</t>
  </si>
  <si>
    <t xml:space="preserve">    财政事务</t>
  </si>
  <si>
    <t xml:space="preserve">      信息化建设</t>
  </si>
  <si>
    <t xml:space="preserve">      其他财政事务支出</t>
  </si>
  <si>
    <t xml:space="preserve">    审计事务</t>
  </si>
  <si>
    <t xml:space="preserve">    人力资源事务</t>
  </si>
  <si>
    <t xml:space="preserve">      军队转业干部安置</t>
  </si>
  <si>
    <t xml:space="preserve">    纪检监察事务</t>
  </si>
  <si>
    <t xml:space="preserve">      招商引资</t>
  </si>
  <si>
    <t xml:space="preserve">      其他商贸事务支出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</si>
  <si>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</si>
  <si>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</si>
  <si>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</si>
  <si>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质量技术监督与检验检疫事务</t>
  </si>
  <si>
    <t xml:space="preserve">    港澳台侨事务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</si>
  <si>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</si>
  <si>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</si>
  <si>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</si>
  <si>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</si>
  <si>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</si>
  <si>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</si>
  <si>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  专项业务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</si>
  <si>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</si>
  <si>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</si>
  <si>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</si>
  <si>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</si>
  <si>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 xml:space="preserve">    武装警察</t>
  </si>
  <si>
    <t xml:space="preserve">      消防</t>
  </si>
  <si>
    <t xml:space="preserve">      警卫</t>
  </si>
  <si>
    <t xml:space="preserve">      其他武装警察支出</t>
  </si>
  <si>
    <t xml:space="preserve">    公安</t>
  </si>
  <si>
    <t xml:space="preserve">      道路交通管理</t>
  </si>
  <si>
    <t xml:space="preserve">      拘押收教场所管理</t>
  </si>
  <si>
    <t xml:space="preserve">      其他公安支出</t>
  </si>
  <si>
    <t xml:space="preserve">    国家安全</t>
  </si>
  <si>
    <t xml:space="preserve">      其他国家安全支出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</si>
  <si>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</si>
  <si>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</si>
  <si>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</si>
  <si>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</si>
  <si>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</si>
  <si>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普法宣传</t>
  </si>
  <si>
    <t xml:space="preserve">      律师公证管理</t>
  </si>
  <si>
    <t xml:space="preserve">      其他司法支出</t>
  </si>
  <si>
    <t xml:space="preserve">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</si>
  <si>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</si>
  <si>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</si>
  <si>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</si>
  <si>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</si>
  <si>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</si>
  <si>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高中教育</t>
  </si>
  <si>
    <t xml:space="preserve">    职业教育</t>
  </si>
  <si>
    <t xml:space="preserve">      高等职业教育</t>
  </si>
  <si>
    <t xml:space="preserve">    广播电视教育</t>
  </si>
  <si>
    <t xml:space="preserve">      教育电视台</t>
  </si>
  <si>
    <t xml:space="preserve">      其他广播电视教育支出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</si>
  <si>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</si>
  <si>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</si>
  <si>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</si>
  <si>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</si>
  <si>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</si>
  <si>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</si>
  <si>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科学技术管理事务</t>
  </si>
  <si>
    <t xml:space="preserve">      其他科学技术管理事务支出</t>
  </si>
  <si>
    <t xml:space="preserve">    应用研究</t>
  </si>
  <si>
    <t xml:space="preserve">      其他应用研究支出</t>
  </si>
  <si>
    <t xml:space="preserve">    科学技术普及</t>
  </si>
  <si>
    <t xml:space="preserve">    文化</t>
  </si>
  <si>
    <t xml:space="preserve">      图书馆</t>
  </si>
  <si>
    <t xml:space="preserve">      艺术表演团体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</si>
  <si>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</si>
  <si>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</si>
  <si>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</si>
  <si>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</si>
  <si>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</si>
  <si>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</si>
  <si>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</si>
  <si>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其他文物支出</t>
  </si>
  <si>
    <t xml:space="preserve">    体育</t>
  </si>
  <si>
    <t xml:space="preserve">      体育场馆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</si>
  <si>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</si>
  <si>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</si>
  <si>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</si>
  <si>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</si>
  <si>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出版发行</t>
  </si>
  <si>
    <t xml:space="preserve">    其他文化体育与传媒支出</t>
  </si>
  <si>
    <t xml:space="preserve">      文化产业发展专项支出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</si>
  <si>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</si>
  <si>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</si>
  <si>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</si>
  <si>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公共就业服务和职业技能鉴定机构</t>
  </si>
  <si>
    <t xml:space="preserve">    民政管理事务</t>
  </si>
  <si>
    <t xml:space="preserve">      老龄事务</t>
  </si>
  <si>
    <t xml:space="preserve">      基层政权和社区建设</t>
  </si>
  <si>
    <t xml:space="preserve">      部队供应</t>
  </si>
  <si>
    <t xml:space="preserve">    财政对社会保险基金的补助</t>
  </si>
  <si>
    <t xml:space="preserve">      财政对失业保险基金的补助</t>
  </si>
  <si>
    <t xml:space="preserve">      财政对工伤保险基金的补助</t>
  </si>
  <si>
    <t xml:space="preserve">    行政事业单位离退休</t>
  </si>
  <si>
    <t xml:space="preserve">      离退休人员管理机构</t>
  </si>
  <si>
    <t xml:space="preserve">    就业补助</t>
  </si>
  <si>
    <t xml:space="preserve">    抚恤</t>
  </si>
  <si>
    <t xml:space="preserve">      义务兵优待</t>
  </si>
  <si>
    <t xml:space="preserve">    退役安置</t>
  </si>
  <si>
    <t xml:space="preserve">      军队移交政府离退休干部管理机构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</si>
  <si>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</si>
  <si>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</si>
  <si>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</si>
  <si>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</si>
  <si>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</si>
  <si>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</si>
  <si>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</si>
  <si>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</si>
  <si>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</si>
  <si>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</si>
  <si>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</si>
  <si>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特困人员供养</t>
  </si>
  <si>
    <t xml:space="preserve">      农村五保供养支出</t>
  </si>
  <si>
    <t xml:space="preserve">    其他社会保障和就业支出</t>
  </si>
  <si>
    <t xml:space="preserve">      其他社会保障和就业支出</t>
  </si>
  <si>
    <t xml:space="preserve">    医疗卫生与计划生育管理事务</t>
  </si>
  <si>
    <t xml:space="preserve">    公立医院</t>
  </si>
  <si>
    <t xml:space="preserve">      综合医院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</si>
  <si>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</si>
  <si>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</si>
  <si>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</si>
  <si>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</si>
  <si>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</si>
  <si>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</si>
  <si>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</si>
  <si>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</si>
  <si>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</si>
  <si>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基本公共卫生服务</t>
  </si>
  <si>
    <t xml:space="preserve">      重大公共卫生专项</t>
  </si>
  <si>
    <t xml:space="preserve">    医疗保障</t>
  </si>
  <si>
    <t xml:space="preserve">      行政单位医疗</t>
  </si>
  <si>
    <t xml:space="preserve">      事业单位医疗</t>
  </si>
  <si>
    <t xml:space="preserve">      新型农村合作医疗</t>
  </si>
  <si>
    <t xml:space="preserve">    计划生育事务</t>
  </si>
  <si>
    <t xml:space="preserve">      计划生育机构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</si>
  <si>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</si>
  <si>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</si>
  <si>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</si>
  <si>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</si>
  <si>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</si>
  <si>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</si>
  <si>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大气</t>
  </si>
  <si>
    <t xml:space="preserve">      水体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</si>
  <si>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</si>
  <si>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</si>
  <si>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</si>
  <si>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</si>
  <si>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</si>
  <si>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其他城乡社区管理事务支出</t>
  </si>
  <si>
    <t xml:space="preserve">      城乡社区公共设施</t>
  </si>
  <si>
    <t xml:space="preserve">        其他城乡社区公共设施支出</t>
  </si>
  <si>
    <t xml:space="preserve">      城乡社区环境卫生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</si>
  <si>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</si>
  <si>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</si>
  <si>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</si>
  <si>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</si>
  <si>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</si>
  <si>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</si>
  <si>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农业行业业务管理</t>
  </si>
  <si>
    <t xml:space="preserve">        农业组织化与产业化经营</t>
  </si>
  <si>
    <t xml:space="preserve">        农产品加工与促销</t>
  </si>
  <si>
    <t xml:space="preserve">        其他农业支出</t>
  </si>
  <si>
    <t xml:space="preserve">      林业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</si>
  <si>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</si>
  <si>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</si>
  <si>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</si>
  <si>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</si>
  <si>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林业政策制定与宣传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</si>
  <si>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</si>
  <si>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</si>
  <si>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</si>
  <si>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水利工程运行与维护</t>
  </si>
  <si>
    <t xml:space="preserve">        水质监测</t>
  </si>
  <si>
    <t xml:space="preserve">        防汛</t>
  </si>
  <si>
    <t xml:space="preserve">        抗旱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</si>
  <si>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</si>
  <si>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</si>
  <si>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</si>
  <si>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</si>
  <si>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其他扶贫支出</t>
  </si>
  <si>
    <t xml:space="preserve">      农业综合开发</t>
  </si>
  <si>
    <t xml:space="preserve">        土地治理</t>
  </si>
  <si>
    <t xml:space="preserve">        产业化经营</t>
  </si>
  <si>
    <t xml:space="preserve">        其他农业综合开发支出</t>
  </si>
  <si>
    <t xml:space="preserve">      农村综合改革</t>
  </si>
  <si>
    <t xml:space="preserve">        对村民委员会和村党支部的补助</t>
  </si>
  <si>
    <t xml:space="preserve">        其他农村综合改革支出</t>
  </si>
  <si>
    <t xml:space="preserve">      其他农林水事务支出</t>
  </si>
  <si>
    <t xml:space="preserve">        其他农林水事务支出</t>
  </si>
  <si>
    <t xml:space="preserve">      公路水路运输</t>
  </si>
  <si>
    <t xml:space="preserve">        公路新建</t>
  </si>
  <si>
    <t xml:space="preserve">        公路改建</t>
  </si>
  <si>
    <t xml:space="preserve">        取消政府还贷二级公路收费专项支出</t>
  </si>
  <si>
    <t xml:space="preserve">        其他公路水路运输支出</t>
  </si>
  <si>
    <t xml:space="preserve">      资源勘探开发</t>
  </si>
  <si>
    <t xml:space="preserve">      制造业</t>
  </si>
  <si>
    <t xml:space="preserve">      工业和信息产业监管</t>
  </si>
  <si>
    <t xml:space="preserve">        其他工业和信息产业监管支出</t>
  </si>
  <si>
    <t xml:space="preserve">      安全生产监管</t>
  </si>
  <si>
    <t xml:space="preserve">        煤炭安全</t>
  </si>
  <si>
    <t xml:space="preserve">        其他安全生产监管支出</t>
  </si>
  <si>
    <t xml:space="preserve">      支持中小企业发展和管理支出</t>
  </si>
  <si>
    <t xml:space="preserve">        其他支持中小企业发展和管理支出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</si>
  <si>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</si>
  <si>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</si>
  <si>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</si>
  <si>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其他金融支出</t>
  </si>
  <si>
    <t xml:space="preserve">      国土资源事务</t>
  </si>
  <si>
    <t xml:space="preserve">      地震事务</t>
  </si>
  <si>
    <t xml:space="preserve">        地震监测</t>
  </si>
  <si>
    <t xml:space="preserve">        地震灾害预防</t>
  </si>
  <si>
    <t xml:space="preserve">        地震应急救援</t>
  </si>
  <si>
    <t xml:space="preserve">      气象事务</t>
  </si>
  <si>
    <t xml:space="preserve">        气象服务</t>
  </si>
  <si>
    <t xml:space="preserve">      住房改革支出</t>
  </si>
  <si>
    <t xml:space="preserve">        住房公积金</t>
  </si>
  <si>
    <t xml:space="preserve">      粮油事务</t>
  </si>
  <si>
    <t xml:space="preserve">        粮食风险基金</t>
  </si>
  <si>
    <t>收                          入</t>
  </si>
  <si>
    <t>支                          出</t>
  </si>
  <si>
    <t>项          目</t>
  </si>
  <si>
    <t xml:space="preserve">       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</si>
  <si>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</si>
  <si>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</si>
  <si>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</si>
  <si>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</si>
  <si>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</si>
  <si>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固定资产投资方向调节税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</si>
  <si>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</si>
  <si>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</si>
  <si>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</si>
  <si>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</si>
  <si>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</si>
  <si>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</si>
  <si>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</si>
  <si>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</si>
  <si>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</si>
  <si>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其他税收收入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</si>
  <si>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</si>
  <si>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</si>
  <si>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</si>
  <si>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</si>
  <si>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</si>
  <si>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其他收入</t>
  </si>
  <si>
    <t>单位：万元</t>
  </si>
  <si>
    <t>一、一般公共服务支出</t>
  </si>
  <si>
    <t>一、散装水泥专项资金收入</t>
  </si>
  <si>
    <t>二、新型墙体材料专项基金收入</t>
  </si>
  <si>
    <t>六、社会保障和就业支出</t>
  </si>
  <si>
    <t>2015年      执行数</t>
  </si>
  <si>
    <t>2016年     预算数</t>
  </si>
  <si>
    <t>2016年
预算数</t>
  </si>
  <si>
    <t>2015年
执行数</t>
  </si>
  <si>
    <t>二、公共安全支出</t>
  </si>
  <si>
    <t>三、教育支出</t>
  </si>
  <si>
    <t>四、科学技术支出</t>
  </si>
  <si>
    <t>五、文化体育与传媒支出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</si>
  <si>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</si>
  <si>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</si>
  <si>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</si>
  <si>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</si>
  <si>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</si>
  <si>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</si>
  <si>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</si>
  <si>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</si>
  <si>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</si>
  <si>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</si>
  <si>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</si>
  <si>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</si>
  <si>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 xml:space="preserve">    一般性转移支付支出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</si>
  <si>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</si>
  <si>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</si>
  <si>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</si>
  <si>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</si>
  <si>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</si>
  <si>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十九、其他支出</t>
  </si>
  <si>
    <t>三、水土保持补偿费收入</t>
  </si>
  <si>
    <t>四、政府住房基金收入</t>
  </si>
  <si>
    <t>四、政府住房基金收入</t>
  </si>
  <si>
    <t>五、城市公用事业附加收入</t>
  </si>
  <si>
    <t>五、城市公用事业附加收入</t>
  </si>
  <si>
    <t>六、国有土地收益基金收入</t>
  </si>
  <si>
    <t>六、国有土地收益基金收入</t>
  </si>
  <si>
    <t>七、农业土地开发资金收入</t>
  </si>
  <si>
    <t>七、农业土地开发资金收入</t>
  </si>
  <si>
    <t>八、国有土地使用权出让收入</t>
  </si>
  <si>
    <t>八、国有土地使用权出让收入</t>
  </si>
  <si>
    <t>九、城市基础设施配套费收入</t>
  </si>
  <si>
    <t>一、文化体育与传媒支出</t>
  </si>
  <si>
    <t>二、社会保障和就业支出</t>
  </si>
  <si>
    <t>三、城乡社区支出</t>
  </si>
  <si>
    <t>四、农林水支出</t>
  </si>
  <si>
    <t>五、资源勘探信息等支出</t>
  </si>
  <si>
    <t>六、商业服务业等支出</t>
  </si>
  <si>
    <t>七、其他支出</t>
  </si>
  <si>
    <t>一、散装水泥专项资金收入</t>
  </si>
  <si>
    <t>一、社会保障和就业支出</t>
  </si>
  <si>
    <t>二、新型墙体材料专项基金收入</t>
  </si>
  <si>
    <t>二、城乡社区支出</t>
  </si>
  <si>
    <t>三、新增建设用地土地有偿使用费收入</t>
  </si>
  <si>
    <t>三、资源勘探信息等支出</t>
  </si>
  <si>
    <t>四、其他支出</t>
  </si>
  <si>
    <t>九、大中型水库移民后期扶持基金收入</t>
  </si>
  <si>
    <t>十、彩票公益金收入</t>
  </si>
  <si>
    <t>十一、城市基础设施配套费收入</t>
  </si>
  <si>
    <t>十二、其他政府性基金收入</t>
  </si>
  <si>
    <t>二十、债务付息支出</t>
  </si>
  <si>
    <t>二十、债务付息支出</t>
  </si>
  <si>
    <t>备注</t>
  </si>
  <si>
    <t xml:space="preserve">      其他人大事务支出</t>
  </si>
  <si>
    <t xml:space="preserve">      其他政协事务支出</t>
  </si>
  <si>
    <t xml:space="preserve">      专项业务活动</t>
  </si>
  <si>
    <t xml:space="preserve">    统计信息事务</t>
  </si>
  <si>
    <t xml:space="preserve">      信息事务</t>
  </si>
  <si>
    <t xml:space="preserve">      专项统计业务</t>
  </si>
  <si>
    <t xml:space="preserve">      其他统计信息事务支出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</si>
  <si>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</si>
  <si>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</si>
  <si>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</si>
  <si>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  质量技术监督行政执法及业务管理</t>
  </si>
  <si>
    <t xml:space="preserve">      质量技术监督技术支持</t>
  </si>
  <si>
    <t xml:space="preserve">    民族事务</t>
  </si>
  <si>
    <t xml:space="preserve">      其他民族事务支出</t>
  </si>
  <si>
    <t xml:space="preserve">      其他港澳台侨事务支出</t>
  </si>
  <si>
    <t xml:space="preserve">      其他民主党派及工商联事务支出</t>
  </si>
  <si>
    <t xml:space="preserve">      其他组织事务支出</t>
  </si>
  <si>
    <t xml:space="preserve">      仲裁</t>
  </si>
  <si>
    <t xml:space="preserve">      培训支出</t>
  </si>
  <si>
    <t xml:space="preserve">      农村中小学校舍建设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</si>
  <si>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</si>
  <si>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</si>
  <si>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</si>
  <si>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技术研究与开发</t>
  </si>
  <si>
    <t xml:space="preserve">      产业技术研究与开发</t>
  </si>
  <si>
    <t xml:space="preserve">      机构运行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</si>
  <si>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</si>
  <si>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</si>
  <si>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</si>
  <si>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  群众文化</t>
  </si>
  <si>
    <t xml:space="preserve">    新闻出版广播影视</t>
  </si>
  <si>
    <t xml:space="preserve">      其他新闻出版广播影视支出</t>
  </si>
  <si>
    <t xml:space="preserve">      宣传文化发展专项支出</t>
  </si>
  <si>
    <t xml:space="preserve">      劳动人事争议调解仲裁</t>
  </si>
  <si>
    <t xml:space="preserve">      财政对基本医疗保险基金的补助</t>
  </si>
  <si>
    <t xml:space="preserve">      财政对城乡居民基本养老保险基金的补助</t>
  </si>
  <si>
    <t xml:space="preserve">      其他就业补助支出</t>
  </si>
  <si>
    <t xml:space="preserve">      退役士兵安置</t>
  </si>
  <si>
    <t xml:space="preserve">    自然灾害生活救助</t>
  </si>
  <si>
    <t xml:space="preserve">      地方自然灾害生活补助</t>
  </si>
  <si>
    <t xml:space="preserve">      临时救助支出</t>
  </si>
  <si>
    <t xml:space="preserve">    其他生活救助</t>
  </si>
  <si>
    <t xml:space="preserve">      其他城市生活救助</t>
  </si>
  <si>
    <t xml:space="preserve">      中医（民族）医院</t>
  </si>
  <si>
    <t xml:space="preserve">      优抚对象医疗补助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</si>
  <si>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</si>
  <si>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t xml:space="preserve">      计划生育服务</t>
  </si>
  <si>
    <t xml:space="preserve">        统计监测与信息服务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</si>
  <si>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</si>
  <si>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普惠金融发展支出</t>
  </si>
  <si>
    <t xml:space="preserve">        农业保险保费补贴</t>
  </si>
  <si>
    <t xml:space="preserve">        小额担保贷款贴息</t>
  </si>
  <si>
    <t xml:space="preserve">      成品油价格改革对交通运输的补贴</t>
  </si>
  <si>
    <t xml:space="preserve">        成品油价格改革补贴其他支出</t>
  </si>
  <si>
    <t xml:space="preserve">        其他资源勘探业支出</t>
  </si>
  <si>
    <t xml:space="preserve">        纺织业</t>
  </si>
  <si>
    <t xml:space="preserve">        通信设备、计算机及其他电子设备制造业</t>
  </si>
  <si>
    <t xml:space="preserve">        其他旅游业管理与服务支出</t>
  </si>
  <si>
    <t xml:space="preserve">      金融发展支出</t>
  </si>
  <si>
    <t xml:space="preserve">        其他金融发展支出</t>
  </si>
  <si>
    <t xml:space="preserve">        其他地震事务支出</t>
  </si>
  <si>
    <t xml:space="preserve">      地方政府一般债务付息支出</t>
  </si>
  <si>
    <t xml:space="preserve">        地方政府一般债券付息支出</t>
  </si>
  <si>
    <t>支   出   合   计</t>
  </si>
  <si>
    <t>十、其他政府性基金收入</t>
  </si>
  <si>
    <t>八、债务付息支出</t>
  </si>
  <si>
    <t>五、债务付息支出</t>
  </si>
  <si>
    <t>六、债务发行费用支出</t>
  </si>
  <si>
    <t>合计</t>
  </si>
  <si>
    <t xml:space="preserve">      战略规划与实施</t>
  </si>
  <si>
    <t xml:space="preserve">      统计管理</t>
  </si>
  <si>
    <t xml:space="preserve">      审计业务</t>
  </si>
  <si>
    <t xml:space="preserve">      环境保护法规、规划及标准</t>
  </si>
  <si>
    <t xml:space="preserve">        水利前期工作</t>
  </si>
  <si>
    <t xml:space="preserve">        国土资源规划及管理</t>
  </si>
  <si>
    <t xml:space="preserve">        其他支出</t>
  </si>
  <si>
    <t xml:space="preserve">        年初预留</t>
  </si>
  <si>
    <t xml:space="preserve">    体制补助收入</t>
  </si>
  <si>
    <t>调入预算稳定调节基金</t>
  </si>
  <si>
    <t>项        目</t>
  </si>
  <si>
    <t xml:space="preserve">      财政国库业务</t>
  </si>
  <si>
    <t xml:space="preserve">      信息化建设</t>
  </si>
  <si>
    <t xml:space="preserve">      财政委托业务支出</t>
  </si>
  <si>
    <t xml:space="preserve">        保障性安居工程支出</t>
  </si>
  <si>
    <t xml:space="preserve">         其他保障性安居工程支出</t>
  </si>
  <si>
    <t>合计</t>
  </si>
  <si>
    <t>工资福利支出</t>
  </si>
  <si>
    <t>商品和服务支出</t>
  </si>
  <si>
    <t>对个人和家庭的补助支出</t>
  </si>
  <si>
    <t>对企事业单位的补贴</t>
  </si>
  <si>
    <t>转移性
支出</t>
  </si>
  <si>
    <t>债务利息支出</t>
  </si>
  <si>
    <t>基本建设
支出</t>
  </si>
  <si>
    <t>其他资本性支出</t>
  </si>
  <si>
    <t>其他支出</t>
  </si>
  <si>
    <t>备注</t>
  </si>
  <si>
    <t>基本工资</t>
  </si>
  <si>
    <t>津贴
补贴</t>
  </si>
  <si>
    <t>奖金</t>
  </si>
  <si>
    <t>社会保障缴费</t>
  </si>
  <si>
    <t>伙食费</t>
  </si>
  <si>
    <t>伙食补助费</t>
  </si>
  <si>
    <t>绩效
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</si>
  <si>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</si>
  <si>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</si>
  <si>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</si>
  <si>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</si>
  <si>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</si>
  <si>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</si>
  <si>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</si>
  <si>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</si>
  <si>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</si>
  <si>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</si>
  <si>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</si>
  <si>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</si>
  <si>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</si>
  <si>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</si>
  <si>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</si>
  <si>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</si>
  <si>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</si>
  <si>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</si>
  <si>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</si>
  <si>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</si>
  <si>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</si>
  <si>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</si>
  <si>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</si>
  <si>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</si>
  <si>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</si>
  <si>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</si>
  <si>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</si>
  <si>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</si>
  <si>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</si>
  <si>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</si>
  <si>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</si>
  <si>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</si>
  <si>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
和服务
支出</t>
  </si>
  <si>
    <t>离休费</t>
  </si>
  <si>
    <t>退休费</t>
  </si>
  <si>
    <t>退职
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</si>
  <si>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</si>
  <si>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</si>
  <si>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</si>
  <si>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</si>
  <si>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</si>
  <si>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</si>
  <si>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</si>
  <si>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</si>
  <si>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</si>
  <si>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</si>
  <si>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</si>
  <si>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三、国防</t>
  </si>
  <si>
    <t>四、公共安全</t>
  </si>
  <si>
    <t>五、教育支出</t>
  </si>
  <si>
    <t>六、科学技术支出</t>
  </si>
  <si>
    <t>七、文化体育与传媒支出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</si>
  <si>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</si>
  <si>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</si>
  <si>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</si>
  <si>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</si>
  <si>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</si>
  <si>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</si>
  <si>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</si>
  <si>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</si>
  <si>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</si>
  <si>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</si>
  <si>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</si>
  <si>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</si>
  <si>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</si>
  <si>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</si>
  <si>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</si>
  <si>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 xml:space="preserve">    支出合计</t>
  </si>
  <si>
    <t>九、医疗卫生与计划生育支出</t>
  </si>
  <si>
    <t>一、一般公共服务支出</t>
  </si>
  <si>
    <t xml:space="preserve">    工商行政管理事务</t>
  </si>
  <si>
    <t xml:space="preserve">    商贸事务</t>
  </si>
  <si>
    <t xml:space="preserve">      一般行政管理事务</t>
  </si>
  <si>
    <t>2016年新区本级一般公共预算支出经济科目分类表</t>
  </si>
  <si>
    <t>2015年泾河新城一般公共预算收支执行表</t>
  </si>
  <si>
    <t>2016年泾河新城一般公共预算收支预算表</t>
  </si>
  <si>
    <r>
      <t xml:space="preserve">2016年泾河新城一般公共预算支出预算表           </t>
    </r>
    <r>
      <rPr>
        <b/>
        <sz val="18"/>
        <color indexed="8"/>
        <rFont val="华文中宋"/>
        <family val="0"/>
      </rPr>
      <t>（按功能分类科目）</t>
    </r>
  </si>
  <si>
    <t xml:space="preserve">    其他一般公共服务支出</t>
  </si>
  <si>
    <t xml:space="preserve">      国家赔偿费用支出</t>
  </si>
  <si>
    <t xml:space="preserve">      其他一般公共服务支出(项)</t>
  </si>
  <si>
    <t>2016年泾河新城一般公共预算支出经济科目分类表</t>
  </si>
  <si>
    <t>2015年泾河新城政府性基金收支执行表</t>
  </si>
  <si>
    <t>2016年泾河新城政府性基金收支预算表</t>
  </si>
  <si>
    <t>2016年泾河新城一般公共预算支出经济科目分类表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</si>
</sst>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  <numFmt numFmtId="184" formatCode="#,##0.00_);[Red]\(#,##0.00\)"/>
    <numFmt numFmtId="185" formatCode="#,##0_);[Red]\(#,##0\)"/>
    <numFmt numFmtId="186" formatCode="0.00_);[Red]\(0.00\)"/>
    <numFmt numFmtId="187" formatCode="_ * #,##0.0_ ;_ * \-#,##0.0_ ;_ * &quot;-&quot;??_ ;_ @_ "/>
    <numFmt numFmtId="188" formatCode="_ * #,##0_ ;_ * \-#,##0_ ;_ * &quot;-&quot;??_ ;_ @_ "/>
    <numFmt numFmtId="189" formatCode="0_);[Red]\(0\)"/>
    <numFmt numFmtId="190" formatCode="#,##0.0_ "/>
    <numFmt numFmtId="191" formatCode="#,##0.000"/>
    <numFmt numFmtId="192" formatCode="#,##0.0000"/>
    <numFmt numFmtId="193" formatCode="#,##0.0"/>
    <numFmt numFmtId="194" formatCode="* #,##0;* \-#,##0;* &quot;-&quot;;@"/>
    <numFmt numFmtId="195" formatCode="* #,##0.00;* \-#,##0.00;* &quot;-&quot;??;@"/>
    <numFmt numFmtId="196" formatCode="&quot;¥&quot;* _-#,##0;&quot;¥&quot;* \-#,##0;&quot;¥&quot;* _-&quot;-&quot;;@"/>
    <numFmt numFmtId="197" formatCode="&quot;¥&quot;* _-#,##0.00;&quot;¥&quot;* \-#,##0.00;&quot;¥&quot;* _-&quot;-&quot;??;@"/>
  </numFmts>
  <fonts count="48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8"/>
      <name val="华文中宋"/>
      <family val="0"/>
    </font>
    <font>
      <b/>
      <sz val="18"/>
      <color indexed="8"/>
      <name val="华文中宋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22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 applyBorder="0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/>
    </xf>
    <xf numFmtId="49" fontId="3" fillId="0" borderId="11" xfId="42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8" fontId="3" fillId="0" borderId="10" xfId="0" applyNumberFormat="1" applyFont="1" applyFill="1" applyBorder="1" applyAlignment="1">
      <alignment vertical="center"/>
    </xf>
    <xf numFmtId="49" fontId="4" fillId="0" borderId="11" xfId="42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left" vertical="center"/>
      <protection locked="0"/>
    </xf>
    <xf numFmtId="177" fontId="3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88" fontId="0" fillId="0" borderId="10" xfId="57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6" fillId="0" borderId="0" xfId="57" applyFont="1" applyFill="1" applyAlignment="1">
      <alignment horizontal="right" vertical="center"/>
    </xf>
    <xf numFmtId="43" fontId="2" fillId="0" borderId="10" xfId="57" applyFont="1" applyFill="1" applyBorder="1" applyAlignment="1">
      <alignment horizontal="center" vertical="center"/>
    </xf>
    <xf numFmtId="43" fontId="4" fillId="0" borderId="10" xfId="57" applyFont="1" applyFill="1" applyBorder="1" applyAlignment="1">
      <alignment vertical="center"/>
    </xf>
    <xf numFmtId="43" fontId="3" fillId="0" borderId="10" xfId="57" applyFont="1" applyFill="1" applyBorder="1" applyAlignment="1">
      <alignment vertical="center"/>
    </xf>
    <xf numFmtId="43" fontId="5" fillId="0" borderId="10" xfId="57" applyFont="1" applyFill="1" applyBorder="1" applyAlignment="1" applyProtection="1">
      <alignment horizontal="right" vertical="center"/>
      <protection/>
    </xf>
    <xf numFmtId="43" fontId="0" fillId="0" borderId="10" xfId="57" applyFont="1" applyFill="1" applyBorder="1" applyAlignment="1">
      <alignment/>
    </xf>
    <xf numFmtId="43" fontId="0" fillId="0" borderId="0" xfId="57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88" fontId="1" fillId="0" borderId="0" xfId="57" applyNumberFormat="1" applyFont="1" applyFill="1" applyAlignment="1">
      <alignment vertical="center"/>
    </xf>
    <xf numFmtId="188" fontId="2" fillId="0" borderId="10" xfId="57" applyNumberFormat="1" applyFont="1" applyFill="1" applyBorder="1" applyAlignment="1">
      <alignment horizontal="center" vertical="center"/>
    </xf>
    <xf numFmtId="188" fontId="4" fillId="0" borderId="10" xfId="57" applyNumberFormat="1" applyFont="1" applyFill="1" applyBorder="1" applyAlignment="1" applyProtection="1">
      <alignment horizontal="right" vertical="center"/>
      <protection/>
    </xf>
    <xf numFmtId="188" fontId="4" fillId="0" borderId="10" xfId="57" applyNumberFormat="1" applyFont="1" applyFill="1" applyBorder="1" applyAlignment="1">
      <alignment vertical="center"/>
    </xf>
    <xf numFmtId="188" fontId="4" fillId="0" borderId="10" xfId="57" applyNumberFormat="1" applyFont="1" applyFill="1" applyBorder="1" applyAlignment="1">
      <alignment horizontal="center" vertical="center"/>
    </xf>
    <xf numFmtId="188" fontId="0" fillId="0" borderId="0" xfId="57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" fontId="3" fillId="0" borderId="10" xfId="0" applyNumberFormat="1" applyFont="1" applyFill="1" applyBorder="1" applyAlignment="1" applyProtection="1">
      <alignment vertical="center"/>
      <protection locked="0"/>
    </xf>
    <xf numFmtId="43" fontId="0" fillId="0" borderId="0" xfId="57" applyFont="1" applyFill="1" applyAlignment="1">
      <alignment vertical="center"/>
    </xf>
    <xf numFmtId="43" fontId="1" fillId="0" borderId="10" xfId="57" applyFont="1" applyFill="1" applyBorder="1" applyAlignment="1">
      <alignment horizontal="center" vertical="center" wrapText="1"/>
    </xf>
    <xf numFmtId="43" fontId="3" fillId="0" borderId="10" xfId="57" applyFont="1" applyFill="1" applyBorder="1" applyAlignment="1">
      <alignment horizontal="center" vertical="center"/>
    </xf>
    <xf numFmtId="43" fontId="4" fillId="0" borderId="10" xfId="57" applyFont="1" applyFill="1" applyBorder="1" applyAlignment="1">
      <alignment horizontal="center" vertical="center"/>
    </xf>
    <xf numFmtId="43" fontId="3" fillId="0" borderId="10" xfId="57" applyFont="1" applyFill="1" applyBorder="1" applyAlignment="1" applyProtection="1">
      <alignment horizontal="right" vertical="center"/>
      <protection locked="0"/>
    </xf>
    <xf numFmtId="43" fontId="2" fillId="0" borderId="0" xfId="57" applyFont="1" applyFill="1" applyAlignment="1">
      <alignment vertical="center"/>
    </xf>
    <xf numFmtId="43" fontId="0" fillId="0" borderId="0" xfId="57" applyFont="1" applyFill="1" applyAlignment="1">
      <alignment vertical="center"/>
    </xf>
    <xf numFmtId="43" fontId="3" fillId="0" borderId="0" xfId="57" applyFont="1" applyFill="1" applyAlignment="1">
      <alignment/>
    </xf>
    <xf numFmtId="43" fontId="12" fillId="0" borderId="0" xfId="57" applyFont="1" applyFill="1" applyAlignment="1">
      <alignment/>
    </xf>
    <xf numFmtId="43" fontId="3" fillId="0" borderId="0" xfId="57" applyFont="1" applyFill="1" applyAlignment="1">
      <alignment horizontal="right"/>
    </xf>
    <xf numFmtId="43" fontId="3" fillId="0" borderId="0" xfId="57" applyFont="1" applyFill="1" applyAlignment="1">
      <alignment/>
    </xf>
    <xf numFmtId="43" fontId="4" fillId="0" borderId="10" xfId="57" applyFont="1" applyFill="1" applyBorder="1" applyAlignment="1">
      <alignment/>
    </xf>
    <xf numFmtId="43" fontId="4" fillId="0" borderId="10" xfId="57" applyFont="1" applyFill="1" applyBorder="1" applyAlignment="1">
      <alignment horizontal="center" vertical="center" wrapText="1"/>
    </xf>
    <xf numFmtId="43" fontId="3" fillId="0" borderId="10" xfId="57" applyFont="1" applyFill="1" applyBorder="1" applyAlignment="1" applyProtection="1">
      <alignment horizontal="left" vertical="center"/>
      <protection/>
    </xf>
    <xf numFmtId="43" fontId="46" fillId="0" borderId="10" xfId="57" applyFont="1" applyFill="1" applyBorder="1" applyAlignment="1">
      <alignment horizontal="right" vertical="center" wrapText="1"/>
    </xf>
    <xf numFmtId="43" fontId="3" fillId="0" borderId="10" xfId="57" applyFont="1" applyFill="1" applyBorder="1" applyAlignment="1">
      <alignment vertical="top" wrapText="1"/>
    </xf>
    <xf numFmtId="43" fontId="4" fillId="0" borderId="10" xfId="57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3" fontId="7" fillId="0" borderId="0" xfId="57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3" fontId="1" fillId="0" borderId="10" xfId="57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3" fontId="4" fillId="0" borderId="10" xfId="57" applyFont="1" applyFill="1" applyBorder="1" applyAlignment="1">
      <alignment horizontal="center" vertical="center" wrapText="1"/>
    </xf>
    <xf numFmtId="43" fontId="3" fillId="0" borderId="13" xfId="57" applyFont="1" applyFill="1" applyBorder="1" applyAlignment="1">
      <alignment horizontal="center"/>
    </xf>
    <xf numFmtId="43" fontId="3" fillId="0" borderId="13" xfId="57" applyFont="1" applyFill="1" applyBorder="1" applyAlignment="1">
      <alignment horizontal="right"/>
    </xf>
    <xf numFmtId="43" fontId="2" fillId="0" borderId="10" xfId="57" applyFont="1" applyFill="1" applyBorder="1" applyAlignment="1">
      <alignment horizontal="center" vertical="center"/>
    </xf>
    <xf numFmtId="43" fontId="4" fillId="0" borderId="10" xfId="57" applyFont="1" applyFill="1" applyBorder="1" applyAlignment="1">
      <alignment horizontal="center"/>
    </xf>
    <xf numFmtId="43" fontId="4" fillId="0" borderId="11" xfId="57" applyFont="1" applyFill="1" applyBorder="1" applyAlignment="1">
      <alignment horizontal="center" vertical="center"/>
    </xf>
    <xf numFmtId="43" fontId="4" fillId="0" borderId="12" xfId="57" applyFont="1" applyFill="1" applyBorder="1" applyAlignment="1">
      <alignment horizontal="center" vertical="center"/>
    </xf>
    <xf numFmtId="43" fontId="4" fillId="0" borderId="14" xfId="57" applyFont="1" applyFill="1" applyBorder="1" applyAlignment="1">
      <alignment horizontal="center" vertical="center"/>
    </xf>
    <xf numFmtId="43" fontId="4" fillId="0" borderId="15" xfId="57" applyFont="1" applyFill="1" applyBorder="1" applyAlignment="1">
      <alignment horizontal="center" vertical="center" wrapText="1"/>
    </xf>
    <xf numFmtId="43" fontId="4" fillId="0" borderId="16" xfId="57" applyFont="1" applyFill="1" applyBorder="1" applyAlignment="1">
      <alignment horizontal="center" vertical="center" wrapText="1"/>
    </xf>
    <xf numFmtId="43" fontId="11" fillId="0" borderId="0" xfId="57" applyFont="1" applyFill="1" applyAlignment="1">
      <alignment horizontal="center"/>
    </xf>
    <xf numFmtId="43" fontId="4" fillId="0" borderId="10" xfId="57" applyFont="1" applyFill="1" applyBorder="1" applyAlignment="1">
      <alignment horizontal="center" vertical="center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323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2 3" xfId="45"/>
    <cellStyle name="常规 2 2 4" xfId="46"/>
    <cellStyle name="常规 20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tabSelected="1" zoomScalePageLayoutView="0" workbookViewId="0" topLeftCell="A1">
      <selection activeCell="D30" sqref="D30"/>
    </sheetView>
  </sheetViews>
  <sheetFormatPr defaultColWidth="9.00390625" defaultRowHeight="14.25"/>
  <cols>
    <col min="1" max="1" width="34.625" style="19" customWidth="1"/>
    <col min="2" max="2" width="14.50390625" style="52" bestFit="1" customWidth="1"/>
    <col min="3" max="3" width="30.375" style="19" customWidth="1"/>
    <col min="4" max="4" width="13.25390625" style="52" bestFit="1" customWidth="1"/>
    <col min="5" max="16384" width="9.00390625" style="19" customWidth="1"/>
  </cols>
  <sheetData>
    <row r="1" spans="1:4" s="1" customFormat="1" ht="25.5">
      <c r="A1" s="69" t="s">
        <v>529</v>
      </c>
      <c r="B1" s="69"/>
      <c r="C1" s="69"/>
      <c r="D1" s="69"/>
    </row>
    <row r="2" spans="1:4" s="28" customFormat="1" ht="20.25" customHeight="1">
      <c r="A2" s="1"/>
      <c r="B2" s="52"/>
      <c r="C2" s="19"/>
      <c r="D2" s="35" t="s">
        <v>287</v>
      </c>
    </row>
    <row r="3" spans="1:4" ht="28.5" customHeight="1">
      <c r="A3" s="70" t="s">
        <v>261</v>
      </c>
      <c r="B3" s="70"/>
      <c r="C3" s="70" t="s">
        <v>262</v>
      </c>
      <c r="D3" s="70"/>
    </row>
    <row r="4" spans="1:4" ht="31.5" customHeight="1">
      <c r="A4" s="23" t="s">
        <v>263</v>
      </c>
      <c r="B4" s="53" t="s">
        <v>295</v>
      </c>
      <c r="C4" s="23" t="s">
        <v>263</v>
      </c>
      <c r="D4" s="53" t="s">
        <v>292</v>
      </c>
    </row>
    <row r="5" spans="1:4" ht="24" customHeight="1">
      <c r="A5" s="15" t="s">
        <v>3</v>
      </c>
      <c r="B5" s="37">
        <f>SUM(B6:B22)</f>
        <v>10071</v>
      </c>
      <c r="C5" s="7" t="s">
        <v>288</v>
      </c>
      <c r="D5" s="38">
        <v>3904</v>
      </c>
    </row>
    <row r="6" spans="1:4" ht="24" customHeight="1">
      <c r="A6" s="7" t="s">
        <v>264</v>
      </c>
      <c r="B6" s="38">
        <v>737</v>
      </c>
      <c r="C6" s="7" t="s">
        <v>296</v>
      </c>
      <c r="D6" s="38">
        <v>0</v>
      </c>
    </row>
    <row r="7" spans="1:4" ht="24" customHeight="1">
      <c r="A7" s="7" t="s">
        <v>265</v>
      </c>
      <c r="B7" s="38">
        <v>4633</v>
      </c>
      <c r="C7" s="7" t="s">
        <v>297</v>
      </c>
      <c r="D7" s="38">
        <v>0</v>
      </c>
    </row>
    <row r="8" spans="1:4" ht="24" customHeight="1">
      <c r="A8" s="7" t="s">
        <v>266</v>
      </c>
      <c r="B8" s="38">
        <v>310</v>
      </c>
      <c r="C8" s="7" t="s">
        <v>298</v>
      </c>
      <c r="D8" s="38">
        <v>0</v>
      </c>
    </row>
    <row r="9" spans="1:4" ht="24" customHeight="1">
      <c r="A9" s="7" t="s">
        <v>267</v>
      </c>
      <c r="B9" s="38">
        <v>0</v>
      </c>
      <c r="C9" s="7" t="s">
        <v>299</v>
      </c>
      <c r="D9" s="38">
        <v>0</v>
      </c>
    </row>
    <row r="10" spans="1:4" ht="24" customHeight="1">
      <c r="A10" s="7" t="s">
        <v>268</v>
      </c>
      <c r="B10" s="38">
        <v>114</v>
      </c>
      <c r="C10" s="7" t="s">
        <v>291</v>
      </c>
      <c r="D10" s="38">
        <v>900</v>
      </c>
    </row>
    <row r="11" spans="1:4" ht="24" customHeight="1">
      <c r="A11" s="7" t="s">
        <v>269</v>
      </c>
      <c r="B11" s="38">
        <v>0</v>
      </c>
      <c r="C11" s="7" t="s">
        <v>300</v>
      </c>
      <c r="D11" s="38">
        <v>0</v>
      </c>
    </row>
    <row r="12" spans="1:4" ht="24" customHeight="1">
      <c r="A12" s="7" t="s">
        <v>270</v>
      </c>
      <c r="B12" s="38">
        <v>0</v>
      </c>
      <c r="C12" s="7" t="s">
        <v>301</v>
      </c>
      <c r="D12" s="38">
        <v>0</v>
      </c>
    </row>
    <row r="13" spans="1:4" ht="24" customHeight="1">
      <c r="A13" s="7" t="s">
        <v>271</v>
      </c>
      <c r="B13" s="38">
        <v>490</v>
      </c>
      <c r="C13" s="7" t="s">
        <v>302</v>
      </c>
      <c r="D13" s="38">
        <v>4365</v>
      </c>
    </row>
    <row r="14" spans="1:4" ht="24" customHeight="1">
      <c r="A14" s="7" t="s">
        <v>272</v>
      </c>
      <c r="B14" s="38">
        <v>128</v>
      </c>
      <c r="C14" s="7" t="s">
        <v>303</v>
      </c>
      <c r="D14" s="38">
        <v>80</v>
      </c>
    </row>
    <row r="15" spans="1:4" ht="24" customHeight="1">
      <c r="A15" s="7" t="s">
        <v>273</v>
      </c>
      <c r="B15" s="38">
        <v>154</v>
      </c>
      <c r="C15" s="7" t="s">
        <v>304</v>
      </c>
      <c r="D15" s="38">
        <v>0</v>
      </c>
    </row>
    <row r="16" spans="1:4" ht="24" customHeight="1">
      <c r="A16" s="7" t="s">
        <v>274</v>
      </c>
      <c r="B16" s="38">
        <v>330</v>
      </c>
      <c r="C16" s="8" t="s">
        <v>305</v>
      </c>
      <c r="D16" s="38">
        <v>0</v>
      </c>
    </row>
    <row r="17" spans="1:4" ht="24" customHeight="1">
      <c r="A17" s="7" t="s">
        <v>275</v>
      </c>
      <c r="B17" s="38">
        <v>953</v>
      </c>
      <c r="C17" s="8" t="s">
        <v>306</v>
      </c>
      <c r="D17" s="38">
        <v>100</v>
      </c>
    </row>
    <row r="18" spans="1:4" ht="24" customHeight="1">
      <c r="A18" s="7" t="s">
        <v>276</v>
      </c>
      <c r="B18" s="38">
        <v>305</v>
      </c>
      <c r="C18" s="9" t="s">
        <v>307</v>
      </c>
      <c r="D18" s="38">
        <v>0</v>
      </c>
    </row>
    <row r="19" spans="1:4" ht="24" customHeight="1">
      <c r="A19" s="7" t="s">
        <v>277</v>
      </c>
      <c r="B19" s="38">
        <v>219</v>
      </c>
      <c r="C19" s="16" t="s">
        <v>308</v>
      </c>
      <c r="D19" s="38">
        <v>0</v>
      </c>
    </row>
    <row r="20" spans="1:4" ht="24" customHeight="1">
      <c r="A20" s="7" t="s">
        <v>278</v>
      </c>
      <c r="B20" s="38">
        <v>1698</v>
      </c>
      <c r="C20" s="8" t="s">
        <v>309</v>
      </c>
      <c r="D20" s="38">
        <v>0</v>
      </c>
    </row>
    <row r="21" spans="1:4" ht="24" customHeight="1">
      <c r="A21" s="7" t="s">
        <v>279</v>
      </c>
      <c r="B21" s="38">
        <v>0</v>
      </c>
      <c r="C21" s="8" t="s">
        <v>310</v>
      </c>
      <c r="D21" s="38">
        <v>3091</v>
      </c>
    </row>
    <row r="22" spans="1:4" ht="24" customHeight="1">
      <c r="A22" s="7" t="s">
        <v>280</v>
      </c>
      <c r="B22" s="38">
        <v>0</v>
      </c>
      <c r="C22" s="8" t="s">
        <v>311</v>
      </c>
      <c r="D22" s="38">
        <v>0</v>
      </c>
    </row>
    <row r="23" spans="1:4" ht="24" customHeight="1">
      <c r="A23" s="15" t="s">
        <v>4</v>
      </c>
      <c r="B23" s="37">
        <f>SUM(B24:B29)</f>
        <v>711</v>
      </c>
      <c r="C23" s="7" t="s">
        <v>317</v>
      </c>
      <c r="D23" s="38">
        <v>0</v>
      </c>
    </row>
    <row r="24" spans="1:4" ht="24" customHeight="1">
      <c r="A24" s="7" t="s">
        <v>281</v>
      </c>
      <c r="B24" s="38">
        <v>146</v>
      </c>
      <c r="C24" s="8" t="s">
        <v>350</v>
      </c>
      <c r="D24" s="38">
        <v>113</v>
      </c>
    </row>
    <row r="25" spans="1:4" ht="24" customHeight="1">
      <c r="A25" s="7" t="s">
        <v>282</v>
      </c>
      <c r="B25" s="38">
        <v>258</v>
      </c>
      <c r="C25" s="8"/>
      <c r="D25" s="38"/>
    </row>
    <row r="26" spans="1:4" ht="24" customHeight="1">
      <c r="A26" s="7" t="s">
        <v>283</v>
      </c>
      <c r="B26" s="38">
        <v>174</v>
      </c>
      <c r="C26" s="7"/>
      <c r="D26" s="38"/>
    </row>
    <row r="27" spans="1:4" ht="24" customHeight="1">
      <c r="A27" s="7" t="s">
        <v>284</v>
      </c>
      <c r="B27" s="38">
        <v>0</v>
      </c>
      <c r="C27" s="7"/>
      <c r="D27" s="38"/>
    </row>
    <row r="28" spans="1:4" ht="24" customHeight="1">
      <c r="A28" s="7" t="s">
        <v>285</v>
      </c>
      <c r="B28" s="38">
        <v>133</v>
      </c>
      <c r="C28" s="7"/>
      <c r="D28" s="38"/>
    </row>
    <row r="29" spans="1:4" ht="24" customHeight="1">
      <c r="A29" s="7" t="s">
        <v>286</v>
      </c>
      <c r="B29" s="38">
        <v>0</v>
      </c>
      <c r="C29" s="17"/>
      <c r="D29" s="38"/>
    </row>
    <row r="30" spans="1:4" s="20" customFormat="1" ht="24" customHeight="1">
      <c r="A30" s="18" t="s">
        <v>5</v>
      </c>
      <c r="B30" s="37">
        <f>B5+B23</f>
        <v>10782</v>
      </c>
      <c r="C30" s="18" t="s">
        <v>6</v>
      </c>
      <c r="D30" s="37">
        <f>SUM(D5:D24)</f>
        <v>12553</v>
      </c>
    </row>
    <row r="31" ht="19.5" customHeight="1"/>
    <row r="32" ht="19.5" customHeight="1"/>
    <row r="33" ht="20.25" customHeight="1"/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scale="85" r:id="rId1"/>
  <headerFooter alignWithMargins="0">
    <oddFooter>&amp;C&amp;10- &amp;P-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D32" sqref="D32"/>
    </sheetView>
  </sheetViews>
  <sheetFormatPr defaultColWidth="9.00390625" defaultRowHeight="14.25"/>
  <cols>
    <col min="1" max="1" width="34.625" style="2" customWidth="1"/>
    <col min="2" max="2" width="13.25390625" style="58" customWidth="1"/>
    <col min="3" max="3" width="34.625" style="2" customWidth="1"/>
    <col min="4" max="4" width="13.25390625" style="58" customWidth="1"/>
    <col min="5" max="16384" width="9.00390625" style="2" customWidth="1"/>
  </cols>
  <sheetData>
    <row r="1" spans="1:4" s="1" customFormat="1" ht="25.5">
      <c r="A1" s="71" t="s">
        <v>530</v>
      </c>
      <c r="B1" s="71"/>
      <c r="C1" s="71"/>
      <c r="D1" s="71"/>
    </row>
    <row r="2" spans="1:4" ht="20.25" customHeight="1">
      <c r="A2" s="1"/>
      <c r="B2" s="52"/>
      <c r="C2" s="19"/>
      <c r="D2" s="35" t="s">
        <v>287</v>
      </c>
    </row>
    <row r="3" spans="1:4" s="1" customFormat="1" ht="28.5" customHeight="1">
      <c r="A3" s="72" t="s">
        <v>261</v>
      </c>
      <c r="B3" s="73"/>
      <c r="C3" s="70" t="s">
        <v>262</v>
      </c>
      <c r="D3" s="74"/>
    </row>
    <row r="4" spans="1:4" s="1" customFormat="1" ht="31.5" customHeight="1">
      <c r="A4" s="23" t="s">
        <v>263</v>
      </c>
      <c r="B4" s="53" t="s">
        <v>294</v>
      </c>
      <c r="C4" s="23" t="s">
        <v>263</v>
      </c>
      <c r="D4" s="53" t="s">
        <v>294</v>
      </c>
    </row>
    <row r="5" spans="1:4" ht="21" customHeight="1">
      <c r="A5" s="15" t="s">
        <v>3</v>
      </c>
      <c r="B5" s="37">
        <f>SUM(B6:B21)</f>
        <v>12119.8</v>
      </c>
      <c r="C5" s="7" t="s">
        <v>288</v>
      </c>
      <c r="D5" s="38">
        <v>1479.7</v>
      </c>
    </row>
    <row r="6" spans="1:4" ht="21" customHeight="1">
      <c r="A6" s="7" t="s">
        <v>264</v>
      </c>
      <c r="B6" s="54">
        <v>710</v>
      </c>
      <c r="C6" s="7" t="s">
        <v>296</v>
      </c>
      <c r="D6" s="38">
        <v>0</v>
      </c>
    </row>
    <row r="7" spans="1:4" ht="21" customHeight="1">
      <c r="A7" s="7" t="s">
        <v>265</v>
      </c>
      <c r="B7" s="54">
        <v>5528</v>
      </c>
      <c r="C7" s="7" t="s">
        <v>297</v>
      </c>
      <c r="D7" s="38">
        <v>0</v>
      </c>
    </row>
    <row r="8" spans="1:6" ht="21" customHeight="1">
      <c r="A8" s="7" t="s">
        <v>266</v>
      </c>
      <c r="B8" s="54">
        <v>479.4</v>
      </c>
      <c r="C8" s="7" t="s">
        <v>298</v>
      </c>
      <c r="D8" s="38">
        <v>0</v>
      </c>
      <c r="F8" s="50"/>
    </row>
    <row r="9" spans="1:4" ht="21" customHeight="1">
      <c r="A9" s="7" t="s">
        <v>267</v>
      </c>
      <c r="B9" s="54">
        <v>0</v>
      </c>
      <c r="C9" s="7" t="s">
        <v>299</v>
      </c>
      <c r="D9" s="38">
        <v>0</v>
      </c>
    </row>
    <row r="10" spans="1:4" ht="21" customHeight="1">
      <c r="A10" s="7" t="s">
        <v>268</v>
      </c>
      <c r="B10" s="54">
        <v>110</v>
      </c>
      <c r="C10" s="7" t="s">
        <v>291</v>
      </c>
      <c r="D10" s="38">
        <v>0</v>
      </c>
    </row>
    <row r="11" spans="1:4" ht="21" customHeight="1">
      <c r="A11" s="7" t="s">
        <v>269</v>
      </c>
      <c r="B11" s="54">
        <v>0</v>
      </c>
      <c r="C11" s="7" t="s">
        <v>300</v>
      </c>
      <c r="D11" s="38">
        <v>0</v>
      </c>
    </row>
    <row r="12" spans="1:4" ht="21" customHeight="1">
      <c r="A12" s="7" t="s">
        <v>271</v>
      </c>
      <c r="B12" s="54">
        <v>528</v>
      </c>
      <c r="C12" s="7" t="s">
        <v>301</v>
      </c>
      <c r="D12" s="38">
        <v>0</v>
      </c>
    </row>
    <row r="13" spans="1:4" ht="21" customHeight="1">
      <c r="A13" s="7" t="s">
        <v>272</v>
      </c>
      <c r="B13" s="54">
        <v>154</v>
      </c>
      <c r="C13" s="7" t="s">
        <v>302</v>
      </c>
      <c r="D13" s="38">
        <v>1400</v>
      </c>
    </row>
    <row r="14" spans="1:4" ht="21" customHeight="1">
      <c r="A14" s="7" t="s">
        <v>273</v>
      </c>
      <c r="B14" s="54">
        <v>220</v>
      </c>
      <c r="C14" s="7" t="s">
        <v>303</v>
      </c>
      <c r="D14" s="38">
        <v>0</v>
      </c>
    </row>
    <row r="15" spans="1:4" ht="21" customHeight="1">
      <c r="A15" s="7" t="s">
        <v>274</v>
      </c>
      <c r="B15" s="54">
        <v>400.4</v>
      </c>
      <c r="C15" s="7" t="s">
        <v>304</v>
      </c>
      <c r="D15" s="38">
        <v>0</v>
      </c>
    </row>
    <row r="16" spans="1:4" ht="21" customHeight="1">
      <c r="A16" s="7" t="s">
        <v>275</v>
      </c>
      <c r="B16" s="54">
        <v>880</v>
      </c>
      <c r="C16" s="8" t="s">
        <v>305</v>
      </c>
      <c r="D16" s="38">
        <v>0</v>
      </c>
    </row>
    <row r="17" spans="1:4" ht="21" customHeight="1">
      <c r="A17" s="7" t="s">
        <v>276</v>
      </c>
      <c r="B17" s="54">
        <v>330</v>
      </c>
      <c r="C17" s="8" t="s">
        <v>306</v>
      </c>
      <c r="D17" s="38">
        <v>0</v>
      </c>
    </row>
    <row r="18" spans="1:4" ht="21" customHeight="1">
      <c r="A18" s="7" t="s">
        <v>277</v>
      </c>
      <c r="B18" s="54">
        <v>800</v>
      </c>
      <c r="C18" s="9" t="s">
        <v>307</v>
      </c>
      <c r="D18" s="38">
        <v>0</v>
      </c>
    </row>
    <row r="19" spans="1:4" ht="21" customHeight="1">
      <c r="A19" s="7" t="s">
        <v>278</v>
      </c>
      <c r="B19" s="54">
        <v>1980</v>
      </c>
      <c r="C19" s="8" t="s">
        <v>313</v>
      </c>
      <c r="D19" s="38">
        <v>0</v>
      </c>
    </row>
    <row r="20" spans="1:4" ht="21" customHeight="1">
      <c r="A20" s="7" t="s">
        <v>279</v>
      </c>
      <c r="B20" s="54">
        <v>0</v>
      </c>
      <c r="C20" s="8" t="s">
        <v>314</v>
      </c>
      <c r="D20" s="38">
        <v>0</v>
      </c>
    </row>
    <row r="21" spans="1:4" ht="21" customHeight="1">
      <c r="A21" s="7" t="s">
        <v>280</v>
      </c>
      <c r="B21" s="54">
        <v>0</v>
      </c>
      <c r="C21" s="8" t="s">
        <v>315</v>
      </c>
      <c r="D21" s="38">
        <v>0</v>
      </c>
    </row>
    <row r="22" spans="1:4" ht="21" customHeight="1">
      <c r="A22" s="15" t="s">
        <v>4</v>
      </c>
      <c r="B22" s="37">
        <f>SUM(B23:B28)</f>
        <v>338</v>
      </c>
      <c r="C22" s="9" t="s">
        <v>316</v>
      </c>
      <c r="D22" s="38">
        <v>0</v>
      </c>
    </row>
    <row r="23" spans="1:4" ht="21" customHeight="1">
      <c r="A23" s="7" t="s">
        <v>281</v>
      </c>
      <c r="B23" s="54">
        <v>308</v>
      </c>
      <c r="C23" s="7" t="s">
        <v>318</v>
      </c>
      <c r="D23" s="38">
        <v>0</v>
      </c>
    </row>
    <row r="24" spans="1:4" ht="21" customHeight="1">
      <c r="A24" s="7" t="s">
        <v>282</v>
      </c>
      <c r="B24" s="54">
        <v>0</v>
      </c>
      <c r="C24" s="8" t="s">
        <v>350</v>
      </c>
      <c r="D24" s="38">
        <v>3265.1</v>
      </c>
    </row>
    <row r="25" spans="1:4" ht="21" customHeight="1">
      <c r="A25" s="7" t="s">
        <v>283</v>
      </c>
      <c r="B25" s="54">
        <v>5</v>
      </c>
      <c r="C25" s="8"/>
      <c r="D25" s="38"/>
    </row>
    <row r="26" spans="1:4" ht="21" customHeight="1">
      <c r="A26" s="7" t="s">
        <v>284</v>
      </c>
      <c r="B26" s="54">
        <v>0</v>
      </c>
      <c r="C26" s="7"/>
      <c r="D26" s="38"/>
    </row>
    <row r="27" spans="1:4" ht="21" customHeight="1">
      <c r="A27" s="7" t="s">
        <v>285</v>
      </c>
      <c r="B27" s="54">
        <v>25</v>
      </c>
      <c r="C27" s="7"/>
      <c r="D27" s="38"/>
    </row>
    <row r="28" spans="1:4" ht="21" customHeight="1">
      <c r="A28" s="7" t="s">
        <v>286</v>
      </c>
      <c r="B28" s="54">
        <v>0</v>
      </c>
      <c r="C28" s="7"/>
      <c r="D28" s="38"/>
    </row>
    <row r="29" spans="1:4" ht="21" customHeight="1">
      <c r="A29" s="18" t="s">
        <v>5</v>
      </c>
      <c r="B29" s="55">
        <f>B5+B22</f>
        <v>12457.8</v>
      </c>
      <c r="C29" s="18" t="s">
        <v>6</v>
      </c>
      <c r="D29" s="37">
        <f>SUM(D5:D24)</f>
        <v>6144.799999999999</v>
      </c>
    </row>
    <row r="30" spans="1:4" s="20" customFormat="1" ht="21" customHeight="1">
      <c r="A30" s="3" t="s">
        <v>7</v>
      </c>
      <c r="B30" s="54">
        <f>B31+B36</f>
        <v>0</v>
      </c>
      <c r="C30" s="3" t="s">
        <v>8</v>
      </c>
      <c r="D30" s="37">
        <f>D31+D34</f>
        <v>6313</v>
      </c>
    </row>
    <row r="31" spans="1:4" ht="21" customHeight="1">
      <c r="A31" s="10" t="s">
        <v>9</v>
      </c>
      <c r="B31" s="54"/>
      <c r="C31" s="10" t="s">
        <v>10</v>
      </c>
      <c r="D31" s="38">
        <v>6313</v>
      </c>
    </row>
    <row r="32" spans="1:4" ht="21" customHeight="1">
      <c r="A32" s="10" t="s">
        <v>11</v>
      </c>
      <c r="B32" s="38"/>
      <c r="C32" s="10" t="s">
        <v>12</v>
      </c>
      <c r="D32" s="38">
        <v>6313</v>
      </c>
    </row>
    <row r="33" spans="1:4" ht="21" customHeight="1">
      <c r="A33" s="11" t="s">
        <v>13</v>
      </c>
      <c r="B33" s="38"/>
      <c r="C33" s="10" t="s">
        <v>15</v>
      </c>
      <c r="D33" s="38"/>
    </row>
    <row r="34" spans="1:4" ht="21" customHeight="1">
      <c r="A34" s="5" t="s">
        <v>14</v>
      </c>
      <c r="B34" s="38"/>
      <c r="C34" s="10" t="s">
        <v>16</v>
      </c>
      <c r="D34" s="38"/>
    </row>
    <row r="35" spans="1:4" ht="21" customHeight="1">
      <c r="A35" s="51" t="s">
        <v>429</v>
      </c>
      <c r="B35" s="56"/>
      <c r="C35" s="10" t="s">
        <v>18</v>
      </c>
      <c r="D35" s="38"/>
    </row>
    <row r="36" spans="1:4" ht="21" customHeight="1">
      <c r="A36" s="5" t="s">
        <v>17</v>
      </c>
      <c r="B36" s="38"/>
      <c r="C36" s="10" t="s">
        <v>312</v>
      </c>
      <c r="D36" s="38"/>
    </row>
    <row r="37" spans="1:4" ht="21" customHeight="1">
      <c r="A37" s="5" t="s">
        <v>0</v>
      </c>
      <c r="B37" s="38"/>
      <c r="C37" s="10" t="s">
        <v>19</v>
      </c>
      <c r="D37" s="38"/>
    </row>
    <row r="38" spans="1:4" ht="21" customHeight="1">
      <c r="A38" s="7" t="s">
        <v>1</v>
      </c>
      <c r="B38" s="38"/>
      <c r="C38" s="10"/>
      <c r="D38" s="38"/>
    </row>
    <row r="39" spans="1:6" ht="21" customHeight="1">
      <c r="A39" s="51" t="s">
        <v>430</v>
      </c>
      <c r="B39" s="38"/>
      <c r="C39" s="51"/>
      <c r="D39" s="38"/>
      <c r="F39" s="50"/>
    </row>
    <row r="40" spans="1:4" ht="21" customHeight="1">
      <c r="A40" s="12" t="s">
        <v>20</v>
      </c>
      <c r="B40" s="37">
        <f>B29+B30+B39</f>
        <v>12457.8</v>
      </c>
      <c r="C40" s="4" t="s">
        <v>21</v>
      </c>
      <c r="D40" s="37">
        <f>D29+D30</f>
        <v>12457.8</v>
      </c>
    </row>
    <row r="41" spans="1:4" ht="18" customHeight="1">
      <c r="A41" s="20"/>
      <c r="B41" s="57"/>
      <c r="C41" s="20"/>
      <c r="D41" s="57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spans="1:4" s="20" customFormat="1" ht="18" customHeight="1">
      <c r="A48" s="2"/>
      <c r="B48" s="58"/>
      <c r="C48" s="2"/>
      <c r="D48" s="58"/>
    </row>
    <row r="49" spans="1:4" s="20" customFormat="1" ht="19.5" customHeight="1">
      <c r="A49" s="2"/>
      <c r="B49" s="58"/>
      <c r="C49" s="2"/>
      <c r="D49" s="58"/>
    </row>
    <row r="50" ht="19.5" customHeight="1"/>
    <row r="51" ht="20.25" customHeight="1"/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scale="80" r:id="rId1"/>
  <headerFooter alignWithMargins="0">
    <oddFooter>&amp;C&amp;10- &amp;P-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7"/>
  <sheetViews>
    <sheetView showZeros="0" zoomScalePageLayoutView="0" workbookViewId="0" topLeftCell="A1">
      <pane ySplit="3" topLeftCell="A4" activePane="bottomLeft" state="frozen"/>
      <selection pane="topLeft" activeCell="B16" sqref="B16"/>
      <selection pane="bottomLeft" activeCell="B21" sqref="B21"/>
    </sheetView>
  </sheetViews>
  <sheetFormatPr defaultColWidth="9.00390625" defaultRowHeight="14.25"/>
  <cols>
    <col min="1" max="1" width="50.625" style="32" customWidth="1"/>
    <col min="2" max="2" width="10.75390625" style="49" bestFit="1" customWidth="1"/>
    <col min="3" max="3" width="13.875" style="41" bestFit="1" customWidth="1"/>
    <col min="4" max="16384" width="9.00390625" style="32" customWidth="1"/>
  </cols>
  <sheetData>
    <row r="1" spans="1:3" ht="52.5" customHeight="1">
      <c r="A1" s="75" t="s">
        <v>531</v>
      </c>
      <c r="B1" s="75"/>
      <c r="C1" s="75"/>
    </row>
    <row r="2" spans="1:3" ht="14.25">
      <c r="A2" s="1"/>
      <c r="B2" s="44"/>
      <c r="C2" s="35" t="s">
        <v>2</v>
      </c>
    </row>
    <row r="3" spans="1:3" ht="18" customHeight="1">
      <c r="A3" s="26" t="s">
        <v>26</v>
      </c>
      <c r="B3" s="45" t="s">
        <v>420</v>
      </c>
      <c r="C3" s="36" t="s">
        <v>351</v>
      </c>
    </row>
    <row r="4" spans="1:3" ht="18" customHeight="1">
      <c r="A4" s="15" t="s">
        <v>524</v>
      </c>
      <c r="B4" s="46">
        <v>1479.7</v>
      </c>
      <c r="C4" s="38"/>
    </row>
    <row r="5" spans="1:3" ht="16.5" customHeight="1">
      <c r="A5" s="17" t="s">
        <v>27</v>
      </c>
      <c r="B5" s="47"/>
      <c r="C5" s="38"/>
    </row>
    <row r="6" spans="1:3" ht="16.5" customHeight="1">
      <c r="A6" s="17" t="s">
        <v>28</v>
      </c>
      <c r="B6" s="47"/>
      <c r="C6" s="38"/>
    </row>
    <row r="7" spans="1:3" ht="16.5" customHeight="1">
      <c r="A7" s="17" t="s">
        <v>29</v>
      </c>
      <c r="B7" s="47"/>
      <c r="C7" s="39"/>
    </row>
    <row r="8" spans="1:3" ht="16.5" customHeight="1">
      <c r="A8" s="30" t="s">
        <v>30</v>
      </c>
      <c r="B8" s="47"/>
      <c r="C8" s="39"/>
    </row>
    <row r="9" spans="1:3" ht="16.5" customHeight="1">
      <c r="A9" s="30" t="s">
        <v>31</v>
      </c>
      <c r="B9" s="47"/>
      <c r="C9" s="39"/>
    </row>
    <row r="10" spans="1:3" ht="16.5" customHeight="1">
      <c r="A10" s="7" t="s">
        <v>32</v>
      </c>
      <c r="B10" s="47"/>
      <c r="C10" s="38"/>
    </row>
    <row r="11" spans="1:3" ht="16.5" customHeight="1">
      <c r="A11" s="7" t="s">
        <v>352</v>
      </c>
      <c r="B11" s="47"/>
      <c r="C11" s="38"/>
    </row>
    <row r="12" spans="1:3" ht="16.5" customHeight="1">
      <c r="A12" s="17" t="s">
        <v>34</v>
      </c>
      <c r="B12" s="47"/>
      <c r="C12" s="38"/>
    </row>
    <row r="13" spans="1:3" ht="16.5" customHeight="1">
      <c r="A13" s="17" t="s">
        <v>28</v>
      </c>
      <c r="B13" s="47"/>
      <c r="C13" s="38"/>
    </row>
    <row r="14" spans="1:3" ht="16.5" customHeight="1">
      <c r="A14" s="17" t="s">
        <v>29</v>
      </c>
      <c r="B14" s="47"/>
      <c r="C14" s="38"/>
    </row>
    <row r="15" spans="1:3" ht="16.5" customHeight="1">
      <c r="A15" s="30" t="s">
        <v>353</v>
      </c>
      <c r="B15" s="47"/>
      <c r="C15" s="38"/>
    </row>
    <row r="16" spans="1:3" ht="16.5" customHeight="1">
      <c r="A16" s="17" t="s">
        <v>35</v>
      </c>
      <c r="B16" s="47">
        <v>1479.7</v>
      </c>
      <c r="C16" s="38"/>
    </row>
    <row r="17" spans="1:3" ht="16.5" customHeight="1">
      <c r="A17" s="17" t="s">
        <v>28</v>
      </c>
      <c r="B17" s="47"/>
      <c r="C17" s="38"/>
    </row>
    <row r="18" spans="1:3" ht="16.5" customHeight="1">
      <c r="A18" s="17" t="s">
        <v>29</v>
      </c>
      <c r="B18" s="47"/>
      <c r="C18" s="38"/>
    </row>
    <row r="19" spans="1:3" ht="16.5" customHeight="1">
      <c r="A19" s="30" t="s">
        <v>354</v>
      </c>
      <c r="B19" s="47"/>
      <c r="C19" s="38"/>
    </row>
    <row r="20" spans="1:3" ht="16.5" customHeight="1">
      <c r="A20" s="17" t="s">
        <v>36</v>
      </c>
      <c r="B20" s="47"/>
      <c r="C20" s="38"/>
    </row>
    <row r="21" spans="1:3" ht="16.5" customHeight="1">
      <c r="A21" s="30" t="s">
        <v>33</v>
      </c>
      <c r="B21" s="47">
        <v>1479.7</v>
      </c>
      <c r="C21" s="38"/>
    </row>
    <row r="22" spans="1:3" ht="16.5" customHeight="1">
      <c r="A22" s="30" t="s">
        <v>37</v>
      </c>
      <c r="B22" s="47"/>
      <c r="C22" s="38"/>
    </row>
    <row r="23" spans="1:3" ht="16.5" customHeight="1">
      <c r="A23" s="17" t="s">
        <v>38</v>
      </c>
      <c r="B23" s="47"/>
      <c r="C23" s="38"/>
    </row>
    <row r="24" spans="1:3" ht="16.5" customHeight="1">
      <c r="A24" s="17" t="s">
        <v>28</v>
      </c>
      <c r="B24" s="47"/>
      <c r="C24" s="38"/>
    </row>
    <row r="25" spans="1:3" ht="16.5" customHeight="1">
      <c r="A25" s="17" t="s">
        <v>29</v>
      </c>
      <c r="B25" s="47"/>
      <c r="C25" s="38"/>
    </row>
    <row r="26" spans="1:3" ht="16.5" customHeight="1">
      <c r="A26" s="17" t="s">
        <v>33</v>
      </c>
      <c r="B26" s="47"/>
      <c r="C26" s="38"/>
    </row>
    <row r="27" spans="1:3" ht="16.5" customHeight="1">
      <c r="A27" s="17" t="s">
        <v>421</v>
      </c>
      <c r="B27" s="47"/>
      <c r="C27" s="38"/>
    </row>
    <row r="28" spans="1:3" ht="16.5" customHeight="1">
      <c r="A28" s="30" t="s">
        <v>355</v>
      </c>
      <c r="B28" s="47"/>
      <c r="C28" s="38"/>
    </row>
    <row r="29" spans="1:3" ht="16.5" customHeight="1">
      <c r="A29" s="30" t="s">
        <v>28</v>
      </c>
      <c r="B29" s="47"/>
      <c r="C29" s="38"/>
    </row>
    <row r="30" spans="1:3" ht="16.5" customHeight="1">
      <c r="A30" s="17" t="s">
        <v>356</v>
      </c>
      <c r="B30" s="47"/>
      <c r="C30" s="38"/>
    </row>
    <row r="31" spans="1:3" ht="16.5" customHeight="1">
      <c r="A31" s="17" t="s">
        <v>357</v>
      </c>
      <c r="B31" s="47"/>
      <c r="C31" s="38"/>
    </row>
    <row r="32" spans="1:3" ht="16.5" customHeight="1">
      <c r="A32" s="17" t="s">
        <v>422</v>
      </c>
      <c r="B32" s="47"/>
      <c r="C32" s="38"/>
    </row>
    <row r="33" spans="1:3" ht="16.5" customHeight="1">
      <c r="A33" s="17" t="s">
        <v>358</v>
      </c>
      <c r="B33" s="47"/>
      <c r="C33" s="38"/>
    </row>
    <row r="34" spans="1:3" ht="14.25">
      <c r="A34" s="17" t="s">
        <v>39</v>
      </c>
      <c r="B34" s="47"/>
      <c r="C34" s="38"/>
    </row>
    <row r="35" spans="1:3" ht="14.25">
      <c r="A35" s="30" t="s">
        <v>28</v>
      </c>
      <c r="B35" s="47"/>
      <c r="C35" s="38"/>
    </row>
    <row r="36" spans="1:3" ht="14.25">
      <c r="A36" s="9" t="s">
        <v>432</v>
      </c>
      <c r="B36" s="47"/>
      <c r="C36" s="38"/>
    </row>
    <row r="37" spans="1:3" ht="16.5" customHeight="1">
      <c r="A37" s="9" t="s">
        <v>433</v>
      </c>
      <c r="B37" s="47"/>
      <c r="C37" s="38"/>
    </row>
    <row r="38" spans="1:3" ht="16.5" customHeight="1">
      <c r="A38" s="30" t="s">
        <v>41</v>
      </c>
      <c r="B38" s="47"/>
      <c r="C38" s="38"/>
    </row>
    <row r="39" spans="1:3" ht="16.5" customHeight="1">
      <c r="A39" s="30" t="s">
        <v>434</v>
      </c>
      <c r="B39" s="47"/>
      <c r="C39" s="38"/>
    </row>
    <row r="40" spans="1:3" ht="16.5" customHeight="1">
      <c r="A40" s="17" t="s">
        <v>359</v>
      </c>
      <c r="B40" s="47"/>
      <c r="C40" s="38"/>
    </row>
    <row r="41" spans="1:3" ht="16.5" customHeight="1">
      <c r="A41" s="17" t="s">
        <v>29</v>
      </c>
      <c r="B41" s="47"/>
      <c r="C41" s="38"/>
    </row>
    <row r="42" spans="1:3" ht="16.5" customHeight="1">
      <c r="A42" s="7" t="s">
        <v>360</v>
      </c>
      <c r="B42" s="47"/>
      <c r="C42" s="38"/>
    </row>
    <row r="43" spans="1:3" ht="16.5" customHeight="1">
      <c r="A43" s="30" t="s">
        <v>361</v>
      </c>
      <c r="B43" s="47"/>
      <c r="C43" s="38"/>
    </row>
    <row r="44" spans="1:3" ht="16.5" customHeight="1">
      <c r="A44" s="30" t="s">
        <v>42</v>
      </c>
      <c r="B44" s="47"/>
      <c r="C44" s="38"/>
    </row>
    <row r="45" spans="1:3" ht="16.5" customHeight="1">
      <c r="A45" s="17" t="s">
        <v>28</v>
      </c>
      <c r="B45" s="47"/>
      <c r="C45" s="38"/>
    </row>
    <row r="46" spans="1:3" ht="16.5" customHeight="1">
      <c r="A46" s="17" t="s">
        <v>423</v>
      </c>
      <c r="B46" s="47"/>
      <c r="C46" s="38"/>
    </row>
    <row r="47" spans="1:3" ht="16.5" customHeight="1">
      <c r="A47" s="30" t="s">
        <v>43</v>
      </c>
      <c r="B47" s="47"/>
      <c r="C47" s="38"/>
    </row>
    <row r="48" spans="1:3" ht="16.5" customHeight="1">
      <c r="A48" s="17" t="s">
        <v>29</v>
      </c>
      <c r="B48" s="47"/>
      <c r="C48" s="38"/>
    </row>
    <row r="49" spans="1:3" ht="16.5" customHeight="1">
      <c r="A49" s="30" t="s">
        <v>44</v>
      </c>
      <c r="B49" s="47"/>
      <c r="C49" s="38"/>
    </row>
    <row r="50" spans="1:3" ht="16.5" customHeight="1">
      <c r="A50" s="30" t="s">
        <v>33</v>
      </c>
      <c r="B50" s="47"/>
      <c r="C50" s="38"/>
    </row>
    <row r="51" spans="1:3" ht="16.5" customHeight="1">
      <c r="A51" s="9" t="s">
        <v>45</v>
      </c>
      <c r="B51" s="47"/>
      <c r="C51" s="38"/>
    </row>
    <row r="52" spans="1:3" ht="16.5" customHeight="1">
      <c r="A52" s="17" t="s">
        <v>28</v>
      </c>
      <c r="B52" s="47"/>
      <c r="C52" s="38"/>
    </row>
    <row r="53" spans="1:3" ht="16.5" customHeight="1">
      <c r="A53" s="17" t="s">
        <v>29</v>
      </c>
      <c r="B53" s="47"/>
      <c r="C53" s="38"/>
    </row>
    <row r="54" spans="1:3" ht="16.5" customHeight="1">
      <c r="A54" s="17" t="s">
        <v>30</v>
      </c>
      <c r="B54" s="47"/>
      <c r="C54" s="38"/>
    </row>
    <row r="55" spans="1:3" ht="16.5" customHeight="1">
      <c r="A55" s="7" t="s">
        <v>526</v>
      </c>
      <c r="B55" s="47"/>
      <c r="C55" s="38"/>
    </row>
    <row r="56" spans="1:3" ht="16.5" customHeight="1">
      <c r="A56" s="17" t="s">
        <v>28</v>
      </c>
      <c r="B56" s="47"/>
      <c r="C56" s="38"/>
    </row>
    <row r="57" spans="1:3" ht="16.5" customHeight="1">
      <c r="A57" s="17" t="s">
        <v>29</v>
      </c>
      <c r="B57" s="47"/>
      <c r="C57" s="38"/>
    </row>
    <row r="58" spans="1:3" ht="16.5" customHeight="1">
      <c r="A58" s="17" t="s">
        <v>46</v>
      </c>
      <c r="B58" s="47"/>
      <c r="C58" s="38"/>
    </row>
    <row r="59" spans="1:3" ht="16.5" customHeight="1">
      <c r="A59" s="30" t="s">
        <v>47</v>
      </c>
      <c r="B59" s="47"/>
      <c r="C59" s="38"/>
    </row>
    <row r="60" spans="1:3" ht="16.5" customHeight="1">
      <c r="A60" s="30" t="s">
        <v>525</v>
      </c>
      <c r="B60" s="47"/>
      <c r="C60" s="38"/>
    </row>
    <row r="61" spans="1:3" ht="16.5" customHeight="1">
      <c r="A61" s="30" t="s">
        <v>28</v>
      </c>
      <c r="B61" s="47"/>
      <c r="C61" s="38"/>
    </row>
    <row r="62" spans="1:3" ht="16.5" customHeight="1">
      <c r="A62" s="30" t="s">
        <v>527</v>
      </c>
      <c r="B62" s="47"/>
      <c r="C62" s="38"/>
    </row>
    <row r="63" spans="1:3" ht="16.5" customHeight="1">
      <c r="A63" s="17" t="s">
        <v>48</v>
      </c>
      <c r="B63" s="47"/>
      <c r="C63" s="38"/>
    </row>
    <row r="64" spans="1:3" ht="16.5" customHeight="1">
      <c r="A64" s="17" t="s">
        <v>49</v>
      </c>
      <c r="B64" s="47"/>
      <c r="C64" s="38"/>
    </row>
    <row r="65" spans="1:3" ht="16.5" customHeight="1">
      <c r="A65" s="17" t="s">
        <v>50</v>
      </c>
      <c r="B65" s="47"/>
      <c r="C65" s="38"/>
    </row>
    <row r="66" spans="1:3" ht="16.5" customHeight="1">
      <c r="A66" s="30" t="s">
        <v>40</v>
      </c>
      <c r="B66" s="47"/>
      <c r="C66" s="38"/>
    </row>
    <row r="67" spans="1:3" ht="16.5" customHeight="1">
      <c r="A67" s="17" t="s">
        <v>51</v>
      </c>
      <c r="B67" s="47"/>
      <c r="C67" s="38"/>
    </row>
    <row r="68" spans="1:3" ht="16.5" customHeight="1">
      <c r="A68" s="17" t="s">
        <v>28</v>
      </c>
      <c r="B68" s="47"/>
      <c r="C68" s="38"/>
    </row>
    <row r="69" spans="1:3" ht="16.5" customHeight="1">
      <c r="A69" s="17" t="s">
        <v>29</v>
      </c>
      <c r="B69" s="47"/>
      <c r="C69" s="38"/>
    </row>
    <row r="70" spans="1:3" ht="16.5" customHeight="1">
      <c r="A70" s="30" t="s">
        <v>362</v>
      </c>
      <c r="B70" s="47"/>
      <c r="C70" s="38"/>
    </row>
    <row r="71" spans="1:3" ht="16.5" customHeight="1">
      <c r="A71" s="17" t="s">
        <v>363</v>
      </c>
      <c r="B71" s="47"/>
      <c r="C71" s="38"/>
    </row>
    <row r="72" spans="1:3" ht="16.5" customHeight="1">
      <c r="A72" s="30" t="s">
        <v>40</v>
      </c>
      <c r="B72" s="47"/>
      <c r="C72" s="38"/>
    </row>
    <row r="73" spans="1:3" ht="16.5" customHeight="1">
      <c r="A73" s="30" t="s">
        <v>33</v>
      </c>
      <c r="B73" s="47"/>
      <c r="C73" s="38"/>
    </row>
    <row r="74" spans="1:3" ht="16.5" customHeight="1">
      <c r="A74" s="17" t="s">
        <v>364</v>
      </c>
      <c r="B74" s="47"/>
      <c r="C74" s="38"/>
    </row>
    <row r="75" spans="1:3" ht="16.5" customHeight="1">
      <c r="A75" s="17" t="s">
        <v>28</v>
      </c>
      <c r="B75" s="47"/>
      <c r="C75" s="38"/>
    </row>
    <row r="76" spans="1:3" ht="16.5" customHeight="1">
      <c r="A76" s="7" t="s">
        <v>365</v>
      </c>
      <c r="B76" s="47"/>
      <c r="C76" s="38"/>
    </row>
    <row r="77" spans="1:3" ht="16.5" customHeight="1">
      <c r="A77" s="17" t="s">
        <v>52</v>
      </c>
      <c r="B77" s="47"/>
      <c r="C77" s="38"/>
    </row>
    <row r="78" spans="1:3" ht="16.5" customHeight="1">
      <c r="A78" s="17" t="s">
        <v>28</v>
      </c>
      <c r="B78" s="47"/>
      <c r="C78" s="38"/>
    </row>
    <row r="79" spans="1:3" ht="16.5" customHeight="1">
      <c r="A79" s="17" t="s">
        <v>53</v>
      </c>
      <c r="B79" s="47"/>
      <c r="C79" s="38"/>
    </row>
    <row r="80" spans="1:3" ht="16.5" customHeight="1">
      <c r="A80" s="17" t="s">
        <v>366</v>
      </c>
      <c r="B80" s="47"/>
      <c r="C80" s="38"/>
    </row>
    <row r="81" spans="1:3" ht="16.5" customHeight="1">
      <c r="A81" s="30" t="s">
        <v>54</v>
      </c>
      <c r="B81" s="47"/>
      <c r="C81" s="38"/>
    </row>
    <row r="82" spans="1:3" ht="16.5" customHeight="1">
      <c r="A82" s="30" t="s">
        <v>28</v>
      </c>
      <c r="B82" s="47"/>
      <c r="C82" s="38"/>
    </row>
    <row r="83" spans="1:3" ht="16.5" customHeight="1">
      <c r="A83" s="17" t="s">
        <v>55</v>
      </c>
      <c r="B83" s="47"/>
      <c r="C83" s="38"/>
    </row>
    <row r="84" spans="1:3" ht="16.5" customHeight="1">
      <c r="A84" s="30" t="s">
        <v>56</v>
      </c>
      <c r="B84" s="47"/>
      <c r="C84" s="38"/>
    </row>
    <row r="85" spans="1:3" ht="16.5" customHeight="1">
      <c r="A85" s="30" t="s">
        <v>28</v>
      </c>
      <c r="B85" s="47"/>
      <c r="C85" s="38"/>
    </row>
    <row r="86" spans="1:3" ht="16.5" customHeight="1">
      <c r="A86" s="30" t="s">
        <v>29</v>
      </c>
      <c r="B86" s="47"/>
      <c r="C86" s="38"/>
    </row>
    <row r="87" spans="1:3" ht="16.5" customHeight="1">
      <c r="A87" s="17" t="s">
        <v>367</v>
      </c>
      <c r="B87" s="47"/>
      <c r="C87" s="38"/>
    </row>
    <row r="88" spans="1:3" ht="16.5" customHeight="1">
      <c r="A88" s="30" t="s">
        <v>57</v>
      </c>
      <c r="B88" s="47"/>
      <c r="C88" s="38"/>
    </row>
    <row r="89" spans="1:3" ht="16.5" customHeight="1">
      <c r="A89" s="30" t="s">
        <v>28</v>
      </c>
      <c r="B89" s="47"/>
      <c r="C89" s="37"/>
    </row>
    <row r="90" spans="1:3" ht="16.5" customHeight="1">
      <c r="A90" s="30" t="s">
        <v>29</v>
      </c>
      <c r="B90" s="47"/>
      <c r="C90" s="37"/>
    </row>
    <row r="91" spans="1:3" ht="16.5" customHeight="1">
      <c r="A91" s="30" t="s">
        <v>58</v>
      </c>
      <c r="B91" s="47"/>
      <c r="C91" s="38"/>
    </row>
    <row r="92" spans="1:3" ht="16.5" customHeight="1">
      <c r="A92" s="30" t="s">
        <v>28</v>
      </c>
      <c r="B92" s="47"/>
      <c r="C92" s="38"/>
    </row>
    <row r="93" spans="1:3" ht="16.5" customHeight="1">
      <c r="A93" s="17" t="s">
        <v>29</v>
      </c>
      <c r="B93" s="47"/>
      <c r="C93" s="38"/>
    </row>
    <row r="94" spans="1:3" ht="16.5" customHeight="1">
      <c r="A94" s="17" t="s">
        <v>59</v>
      </c>
      <c r="B94" s="47"/>
      <c r="C94" s="38"/>
    </row>
    <row r="95" spans="1:3" ht="16.5" customHeight="1">
      <c r="A95" s="30" t="s">
        <v>60</v>
      </c>
      <c r="B95" s="47"/>
      <c r="C95" s="38"/>
    </row>
    <row r="96" spans="1:3" ht="16.5" customHeight="1">
      <c r="A96" s="17" t="s">
        <v>28</v>
      </c>
      <c r="B96" s="47"/>
      <c r="C96" s="38"/>
    </row>
    <row r="97" spans="1:3" ht="16.5" customHeight="1">
      <c r="A97" s="17" t="s">
        <v>29</v>
      </c>
      <c r="B97" s="47"/>
      <c r="C97" s="38"/>
    </row>
    <row r="98" spans="1:3" ht="16.5" customHeight="1">
      <c r="A98" s="30" t="s">
        <v>368</v>
      </c>
      <c r="B98" s="47"/>
      <c r="C98" s="38"/>
    </row>
    <row r="99" spans="1:3" ht="16.5" customHeight="1">
      <c r="A99" s="30" t="s">
        <v>61</v>
      </c>
      <c r="B99" s="47"/>
      <c r="C99" s="38"/>
    </row>
    <row r="100" spans="1:3" ht="16.5" customHeight="1">
      <c r="A100" s="7" t="s">
        <v>28</v>
      </c>
      <c r="B100" s="47"/>
      <c r="C100" s="38"/>
    </row>
    <row r="101" spans="1:3" ht="16.5" customHeight="1">
      <c r="A101" s="17" t="s">
        <v>29</v>
      </c>
      <c r="B101" s="47"/>
      <c r="C101" s="38"/>
    </row>
    <row r="102" spans="1:3" ht="16.5" customHeight="1">
      <c r="A102" s="30" t="s">
        <v>62</v>
      </c>
      <c r="B102" s="47"/>
      <c r="C102" s="38"/>
    </row>
    <row r="103" spans="1:3" ht="16.5" customHeight="1">
      <c r="A103" s="17" t="s">
        <v>29</v>
      </c>
      <c r="B103" s="47"/>
      <c r="C103" s="38"/>
    </row>
    <row r="104" spans="1:3" ht="16.5" customHeight="1">
      <c r="A104" s="30" t="s">
        <v>63</v>
      </c>
      <c r="B104" s="47"/>
      <c r="C104" s="38"/>
    </row>
    <row r="105" spans="1:3" ht="16.5" customHeight="1">
      <c r="A105" s="30" t="s">
        <v>28</v>
      </c>
      <c r="B105" s="47"/>
      <c r="C105" s="38"/>
    </row>
    <row r="106" spans="1:3" ht="16.5" customHeight="1">
      <c r="A106" s="30" t="s">
        <v>29</v>
      </c>
      <c r="B106" s="47"/>
      <c r="C106" s="38"/>
    </row>
    <row r="107" spans="1:3" ht="16.5" customHeight="1">
      <c r="A107" s="30" t="s">
        <v>532</v>
      </c>
      <c r="B107" s="47"/>
      <c r="C107" s="38"/>
    </row>
    <row r="108" spans="1:3" ht="16.5" customHeight="1">
      <c r="A108" s="30" t="s">
        <v>533</v>
      </c>
      <c r="B108" s="47"/>
      <c r="C108" s="38"/>
    </row>
    <row r="109" spans="1:3" ht="16.5" customHeight="1">
      <c r="A109" s="30" t="s">
        <v>534</v>
      </c>
      <c r="B109" s="47"/>
      <c r="C109" s="38"/>
    </row>
    <row r="110" spans="1:3" ht="16.5" customHeight="1">
      <c r="A110" s="15" t="s">
        <v>296</v>
      </c>
      <c r="B110" s="47"/>
      <c r="C110" s="38"/>
    </row>
    <row r="111" spans="1:3" ht="16.5" customHeight="1">
      <c r="A111" s="17" t="s">
        <v>64</v>
      </c>
      <c r="B111" s="47"/>
      <c r="C111" s="38"/>
    </row>
    <row r="112" spans="1:3" ht="16.5" customHeight="1">
      <c r="A112" s="30" t="s">
        <v>65</v>
      </c>
      <c r="B112" s="47"/>
      <c r="C112" s="38"/>
    </row>
    <row r="113" spans="1:3" ht="16.5" customHeight="1">
      <c r="A113" s="30" t="s">
        <v>66</v>
      </c>
      <c r="B113" s="47"/>
      <c r="C113" s="38"/>
    </row>
    <row r="114" spans="1:3" ht="16.5" customHeight="1">
      <c r="A114" s="31" t="s">
        <v>67</v>
      </c>
      <c r="B114" s="47"/>
      <c r="C114" s="38"/>
    </row>
    <row r="115" spans="1:3" ht="16.5" customHeight="1">
      <c r="A115" s="30" t="s">
        <v>68</v>
      </c>
      <c r="B115" s="47"/>
      <c r="C115" s="38"/>
    </row>
    <row r="116" spans="1:3" ht="16.5" customHeight="1">
      <c r="A116" s="30" t="s">
        <v>28</v>
      </c>
      <c r="B116" s="47"/>
      <c r="C116" s="38"/>
    </row>
    <row r="117" spans="1:3" ht="16.5" customHeight="1">
      <c r="A117" s="30" t="s">
        <v>69</v>
      </c>
      <c r="B117" s="47"/>
      <c r="C117" s="38"/>
    </row>
    <row r="118" spans="1:3" ht="16.5" customHeight="1">
      <c r="A118" s="17" t="s">
        <v>70</v>
      </c>
      <c r="B118" s="47"/>
      <c r="C118" s="38"/>
    </row>
    <row r="119" spans="1:3" ht="16.5" customHeight="1">
      <c r="A119" s="30" t="s">
        <v>71</v>
      </c>
      <c r="B119" s="47"/>
      <c r="C119" s="38"/>
    </row>
    <row r="120" spans="1:3" ht="16.5" customHeight="1">
      <c r="A120" s="17" t="s">
        <v>72</v>
      </c>
      <c r="B120" s="47"/>
      <c r="C120" s="38"/>
    </row>
    <row r="121" spans="1:3" ht="16.5" customHeight="1">
      <c r="A121" s="7" t="s">
        <v>73</v>
      </c>
      <c r="B121" s="47"/>
      <c r="C121" s="38"/>
    </row>
    <row r="122" spans="1:3" ht="16.5" customHeight="1">
      <c r="A122" s="17" t="s">
        <v>74</v>
      </c>
      <c r="B122" s="47"/>
      <c r="C122" s="38"/>
    </row>
    <row r="123" spans="1:3" ht="16.5" customHeight="1">
      <c r="A123" s="17" t="s">
        <v>28</v>
      </c>
      <c r="B123" s="47"/>
      <c r="C123" s="38"/>
    </row>
    <row r="124" spans="1:3" ht="16.5" customHeight="1">
      <c r="A124" s="30" t="s">
        <v>75</v>
      </c>
      <c r="B124" s="47"/>
      <c r="C124" s="38"/>
    </row>
    <row r="125" spans="1:3" ht="16.5" customHeight="1">
      <c r="A125" s="7" t="s">
        <v>76</v>
      </c>
      <c r="B125" s="47"/>
      <c r="C125" s="38"/>
    </row>
    <row r="126" spans="1:3" ht="16.5" customHeight="1">
      <c r="A126" s="17" t="s">
        <v>28</v>
      </c>
      <c r="B126" s="47"/>
      <c r="C126" s="38"/>
    </row>
    <row r="127" spans="1:3" ht="16.5" customHeight="1">
      <c r="A127" s="17" t="s">
        <v>77</v>
      </c>
      <c r="B127" s="47"/>
      <c r="C127" s="38"/>
    </row>
    <row r="128" spans="1:3" ht="16.5" customHeight="1">
      <c r="A128" s="17" t="s">
        <v>78</v>
      </c>
      <c r="B128" s="47"/>
      <c r="C128" s="38"/>
    </row>
    <row r="129" spans="1:3" ht="16.5" customHeight="1">
      <c r="A129" s="30" t="s">
        <v>28</v>
      </c>
      <c r="B129" s="47"/>
      <c r="C129" s="38"/>
    </row>
    <row r="130" spans="1:3" ht="16.5" customHeight="1">
      <c r="A130" s="17" t="s">
        <v>79</v>
      </c>
      <c r="B130" s="47"/>
      <c r="C130" s="38"/>
    </row>
    <row r="131" spans="1:3" ht="16.5" customHeight="1">
      <c r="A131" s="17" t="s">
        <v>80</v>
      </c>
      <c r="B131" s="47"/>
      <c r="C131" s="38"/>
    </row>
    <row r="132" spans="1:3" ht="16.5" customHeight="1">
      <c r="A132" s="30" t="s">
        <v>369</v>
      </c>
      <c r="B132" s="47"/>
      <c r="C132" s="38"/>
    </row>
    <row r="133" spans="1:3" ht="16.5" customHeight="1">
      <c r="A133" s="17" t="s">
        <v>81</v>
      </c>
      <c r="B133" s="47"/>
      <c r="C133" s="38"/>
    </row>
    <row r="134" spans="1:3" ht="16.5" customHeight="1">
      <c r="A134" s="17" t="s">
        <v>82</v>
      </c>
      <c r="B134" s="47"/>
      <c r="C134" s="38"/>
    </row>
    <row r="135" spans="1:3" ht="16.5" customHeight="1">
      <c r="A135" s="15" t="s">
        <v>297</v>
      </c>
      <c r="B135" s="47"/>
      <c r="C135" s="38"/>
    </row>
    <row r="136" spans="1:3" ht="16.5" customHeight="1">
      <c r="A136" s="30" t="s">
        <v>83</v>
      </c>
      <c r="B136" s="47"/>
      <c r="C136" s="38"/>
    </row>
    <row r="137" spans="1:3" ht="16.5" customHeight="1">
      <c r="A137" s="17" t="s">
        <v>28</v>
      </c>
      <c r="B137" s="47"/>
      <c r="C137" s="38"/>
    </row>
    <row r="138" spans="1:3" ht="16.5" customHeight="1">
      <c r="A138" s="17" t="s">
        <v>30</v>
      </c>
      <c r="B138" s="47"/>
      <c r="C138" s="38"/>
    </row>
    <row r="139" spans="1:3" ht="16.5" customHeight="1">
      <c r="A139" s="30" t="s">
        <v>84</v>
      </c>
      <c r="B139" s="47"/>
      <c r="C139" s="38"/>
    </row>
    <row r="140" spans="1:3" ht="16.5" customHeight="1">
      <c r="A140" s="17" t="s">
        <v>85</v>
      </c>
      <c r="B140" s="47"/>
      <c r="C140" s="38"/>
    </row>
    <row r="141" spans="1:3" ht="16.5" customHeight="1">
      <c r="A141" s="17" t="s">
        <v>86</v>
      </c>
      <c r="B141" s="47"/>
      <c r="C141" s="38"/>
    </row>
    <row r="142" spans="1:3" ht="16.5" customHeight="1">
      <c r="A142" s="17" t="s">
        <v>87</v>
      </c>
      <c r="B142" s="47"/>
      <c r="C142" s="38"/>
    </row>
    <row r="143" spans="1:3" ht="16.5" customHeight="1">
      <c r="A143" s="30" t="s">
        <v>88</v>
      </c>
      <c r="B143" s="47"/>
      <c r="C143" s="38"/>
    </row>
    <row r="144" spans="1:3" ht="16.5" customHeight="1">
      <c r="A144" s="17" t="s">
        <v>89</v>
      </c>
      <c r="B144" s="47"/>
      <c r="C144" s="38"/>
    </row>
    <row r="145" spans="1:3" ht="16.5" customHeight="1">
      <c r="A145" s="30" t="s">
        <v>90</v>
      </c>
      <c r="B145" s="47"/>
      <c r="C145" s="38"/>
    </row>
    <row r="146" spans="1:3" ht="16.5" customHeight="1">
      <c r="A146" s="30" t="s">
        <v>91</v>
      </c>
      <c r="B146" s="47"/>
      <c r="C146" s="38"/>
    </row>
    <row r="147" spans="1:3" ht="16.5" customHeight="1">
      <c r="A147" s="17" t="s">
        <v>92</v>
      </c>
      <c r="B147" s="47"/>
      <c r="C147" s="38"/>
    </row>
    <row r="148" spans="1:3" ht="16.5" customHeight="1">
      <c r="A148" s="17" t="s">
        <v>93</v>
      </c>
      <c r="B148" s="47"/>
      <c r="C148" s="38"/>
    </row>
    <row r="149" spans="1:3" ht="16.5" customHeight="1">
      <c r="A149" s="17" t="s">
        <v>94</v>
      </c>
      <c r="B149" s="47"/>
      <c r="C149" s="38"/>
    </row>
    <row r="150" spans="1:3" ht="16.5" customHeight="1">
      <c r="A150" s="17" t="s">
        <v>95</v>
      </c>
      <c r="B150" s="47"/>
      <c r="C150" s="38"/>
    </row>
    <row r="151" spans="1:3" ht="16.5" customHeight="1">
      <c r="A151" s="30" t="s">
        <v>96</v>
      </c>
      <c r="B151" s="47"/>
      <c r="C151" s="38"/>
    </row>
    <row r="152" spans="1:3" ht="16.5" customHeight="1">
      <c r="A152" s="17" t="s">
        <v>97</v>
      </c>
      <c r="B152" s="47"/>
      <c r="C152" s="38"/>
    </row>
    <row r="153" spans="1:3" ht="16.5" customHeight="1">
      <c r="A153" s="17" t="s">
        <v>370</v>
      </c>
      <c r="B153" s="47"/>
      <c r="C153" s="38"/>
    </row>
    <row r="154" spans="1:3" ht="16.5" customHeight="1">
      <c r="A154" s="17" t="s">
        <v>98</v>
      </c>
      <c r="B154" s="47"/>
      <c r="C154" s="38"/>
    </row>
    <row r="155" spans="1:3" ht="16.5" customHeight="1">
      <c r="A155" s="30" t="s">
        <v>371</v>
      </c>
      <c r="B155" s="47"/>
      <c r="C155" s="38"/>
    </row>
    <row r="156" spans="1:3" ht="16.5" customHeight="1">
      <c r="A156" s="30" t="s">
        <v>372</v>
      </c>
      <c r="B156" s="47"/>
      <c r="C156" s="38"/>
    </row>
    <row r="157" spans="1:3" ht="16.5" customHeight="1">
      <c r="A157" s="7" t="s">
        <v>373</v>
      </c>
      <c r="B157" s="47"/>
      <c r="C157" s="38"/>
    </row>
    <row r="158" spans="1:3" ht="16.5" customHeight="1">
      <c r="A158" s="17" t="s">
        <v>374</v>
      </c>
      <c r="B158" s="47"/>
      <c r="C158" s="38"/>
    </row>
    <row r="159" spans="1:3" ht="16.5" customHeight="1">
      <c r="A159" s="17" t="s">
        <v>99</v>
      </c>
      <c r="B159" s="47"/>
      <c r="C159" s="38"/>
    </row>
    <row r="160" spans="1:3" ht="16.5" customHeight="1">
      <c r="A160" s="15" t="s">
        <v>298</v>
      </c>
      <c r="B160" s="47"/>
      <c r="C160" s="38"/>
    </row>
    <row r="161" spans="1:3" ht="16.5" customHeight="1">
      <c r="A161" s="30" t="s">
        <v>100</v>
      </c>
      <c r="B161" s="47"/>
      <c r="C161" s="38"/>
    </row>
    <row r="162" spans="1:3" ht="16.5" customHeight="1">
      <c r="A162" s="17" t="s">
        <v>28</v>
      </c>
      <c r="B162" s="47"/>
      <c r="C162" s="38"/>
    </row>
    <row r="163" spans="1:3" ht="16.5" customHeight="1">
      <c r="A163" s="17" t="s">
        <v>29</v>
      </c>
      <c r="B163" s="47"/>
      <c r="C163" s="38"/>
    </row>
    <row r="164" spans="1:3" ht="16.5" customHeight="1">
      <c r="A164" s="30" t="s">
        <v>101</v>
      </c>
      <c r="B164" s="47"/>
      <c r="C164" s="38"/>
    </row>
    <row r="165" spans="1:3" ht="16.5" customHeight="1">
      <c r="A165" s="30" t="s">
        <v>102</v>
      </c>
      <c r="B165" s="47"/>
      <c r="C165" s="38"/>
    </row>
    <row r="166" spans="1:3" ht="16.5" customHeight="1">
      <c r="A166" s="30" t="s">
        <v>103</v>
      </c>
      <c r="B166" s="47"/>
      <c r="C166" s="38"/>
    </row>
    <row r="167" spans="1:3" ht="16.5" customHeight="1">
      <c r="A167" s="30" t="s">
        <v>375</v>
      </c>
      <c r="B167" s="47"/>
      <c r="C167" s="38"/>
    </row>
    <row r="168" spans="1:3" ht="16.5" customHeight="1">
      <c r="A168" s="17" t="s">
        <v>376</v>
      </c>
      <c r="B168" s="47"/>
      <c r="C168" s="38"/>
    </row>
    <row r="169" spans="1:3" ht="16.5" customHeight="1">
      <c r="A169" s="17" t="s">
        <v>104</v>
      </c>
      <c r="B169" s="47"/>
      <c r="C169" s="38"/>
    </row>
    <row r="170" spans="1:3" ht="16.5" customHeight="1">
      <c r="A170" s="17" t="s">
        <v>377</v>
      </c>
      <c r="B170" s="47"/>
      <c r="C170" s="38"/>
    </row>
    <row r="171" spans="1:3" ht="16.5" customHeight="1">
      <c r="A171" s="17" t="s">
        <v>378</v>
      </c>
      <c r="B171" s="47"/>
      <c r="C171" s="38"/>
    </row>
    <row r="172" spans="1:3" ht="16.5" customHeight="1">
      <c r="A172" s="17" t="s">
        <v>379</v>
      </c>
      <c r="B172" s="47"/>
      <c r="C172" s="38"/>
    </row>
    <row r="173" spans="1:3" ht="16.5" customHeight="1">
      <c r="A173" s="30" t="s">
        <v>380</v>
      </c>
      <c r="B173" s="47"/>
      <c r="C173" s="38"/>
    </row>
    <row r="174" spans="1:3" ht="16.5" customHeight="1">
      <c r="A174" s="15" t="s">
        <v>299</v>
      </c>
      <c r="B174" s="47"/>
      <c r="C174" s="38"/>
    </row>
    <row r="175" spans="1:3" ht="16.5" customHeight="1">
      <c r="A175" s="7" t="s">
        <v>105</v>
      </c>
      <c r="B175" s="47"/>
      <c r="C175" s="38"/>
    </row>
    <row r="176" spans="1:3" ht="16.5" customHeight="1">
      <c r="A176" s="7" t="s">
        <v>28</v>
      </c>
      <c r="B176" s="47"/>
      <c r="C176" s="38"/>
    </row>
    <row r="177" spans="1:3" ht="16.5" customHeight="1">
      <c r="A177" s="7" t="s">
        <v>29</v>
      </c>
      <c r="B177" s="47"/>
      <c r="C177" s="38"/>
    </row>
    <row r="178" spans="1:3" ht="16.5" customHeight="1">
      <c r="A178" s="7" t="s">
        <v>106</v>
      </c>
      <c r="B178" s="47"/>
      <c r="C178" s="38"/>
    </row>
    <row r="179" spans="1:3" ht="16.5" customHeight="1">
      <c r="A179" s="7" t="s">
        <v>107</v>
      </c>
      <c r="B179" s="47"/>
      <c r="C179" s="38"/>
    </row>
    <row r="180" spans="1:3" ht="16.5" customHeight="1">
      <c r="A180" s="7" t="s">
        <v>381</v>
      </c>
      <c r="B180" s="47"/>
      <c r="C180" s="38"/>
    </row>
    <row r="181" spans="1:3" ht="16.5" customHeight="1">
      <c r="A181" s="7" t="s">
        <v>108</v>
      </c>
      <c r="B181" s="47"/>
      <c r="C181" s="38"/>
    </row>
    <row r="182" spans="1:3" ht="16.5" customHeight="1">
      <c r="A182" s="7" t="s">
        <v>109</v>
      </c>
      <c r="B182" s="47"/>
      <c r="C182" s="38"/>
    </row>
    <row r="183" spans="1:3" ht="16.5" customHeight="1">
      <c r="A183" s="7" t="s">
        <v>110</v>
      </c>
      <c r="B183" s="47"/>
      <c r="C183" s="38"/>
    </row>
    <row r="184" spans="1:3" ht="16.5" customHeight="1">
      <c r="A184" s="7" t="s">
        <v>111</v>
      </c>
      <c r="B184" s="47"/>
      <c r="C184" s="38"/>
    </row>
    <row r="185" spans="1:3" ht="16.5" customHeight="1">
      <c r="A185" s="7" t="s">
        <v>112</v>
      </c>
      <c r="B185" s="47"/>
      <c r="C185" s="38"/>
    </row>
    <row r="186" spans="1:3" ht="16.5" customHeight="1">
      <c r="A186" s="7" t="s">
        <v>28</v>
      </c>
      <c r="B186" s="47"/>
      <c r="C186" s="38"/>
    </row>
    <row r="187" spans="1:3" ht="16.5" customHeight="1">
      <c r="A187" s="7" t="s">
        <v>113</v>
      </c>
      <c r="B187" s="47"/>
      <c r="C187" s="38"/>
    </row>
    <row r="188" spans="1:3" ht="16.5" customHeight="1">
      <c r="A188" s="7" t="s">
        <v>114</v>
      </c>
      <c r="B188" s="47"/>
      <c r="C188" s="38"/>
    </row>
    <row r="189" spans="1:3" ht="16.5" customHeight="1">
      <c r="A189" s="7" t="s">
        <v>115</v>
      </c>
      <c r="B189" s="47"/>
      <c r="C189" s="38"/>
    </row>
    <row r="190" spans="1:3" ht="16.5" customHeight="1">
      <c r="A190" s="7" t="s">
        <v>116</v>
      </c>
      <c r="B190" s="47"/>
      <c r="C190" s="38"/>
    </row>
    <row r="191" spans="1:3" ht="16.5" customHeight="1">
      <c r="A191" s="7" t="s">
        <v>28</v>
      </c>
      <c r="B191" s="47"/>
      <c r="C191" s="38"/>
    </row>
    <row r="192" spans="1:3" ht="16.5" customHeight="1">
      <c r="A192" s="7" t="s">
        <v>29</v>
      </c>
      <c r="B192" s="47"/>
      <c r="C192" s="38"/>
    </row>
    <row r="193" spans="1:3" ht="16.5" customHeight="1">
      <c r="A193" s="7" t="s">
        <v>117</v>
      </c>
      <c r="B193" s="47"/>
      <c r="C193" s="38"/>
    </row>
    <row r="194" spans="1:3" ht="16.5" customHeight="1">
      <c r="A194" s="7" t="s">
        <v>118</v>
      </c>
      <c r="B194" s="47"/>
      <c r="C194" s="38"/>
    </row>
    <row r="195" spans="1:3" ht="16.5" customHeight="1">
      <c r="A195" s="7" t="s">
        <v>382</v>
      </c>
      <c r="B195" s="47"/>
      <c r="C195" s="38"/>
    </row>
    <row r="196" spans="1:3" ht="16.5" customHeight="1">
      <c r="A196" s="7" t="s">
        <v>29</v>
      </c>
      <c r="B196" s="47"/>
      <c r="C196" s="38"/>
    </row>
    <row r="197" spans="1:3" ht="16.5" customHeight="1">
      <c r="A197" s="7" t="s">
        <v>119</v>
      </c>
      <c r="B197" s="47"/>
      <c r="C197" s="38"/>
    </row>
    <row r="198" spans="1:3" ht="16.5" customHeight="1">
      <c r="A198" s="7" t="s">
        <v>120</v>
      </c>
      <c r="B198" s="47"/>
      <c r="C198" s="38"/>
    </row>
    <row r="199" spans="1:3" ht="16.5" customHeight="1">
      <c r="A199" s="7" t="s">
        <v>121</v>
      </c>
      <c r="B199" s="47"/>
      <c r="C199" s="38"/>
    </row>
    <row r="200" spans="1:3" ht="16.5" customHeight="1">
      <c r="A200" s="7" t="s">
        <v>122</v>
      </c>
      <c r="B200" s="47"/>
      <c r="C200" s="38"/>
    </row>
    <row r="201" spans="1:3" ht="16.5" customHeight="1">
      <c r="A201" s="7" t="s">
        <v>383</v>
      </c>
      <c r="B201" s="47"/>
      <c r="C201" s="38"/>
    </row>
    <row r="202" spans="1:3" ht="16.5" customHeight="1">
      <c r="A202" s="7" t="s">
        <v>123</v>
      </c>
      <c r="B202" s="47"/>
      <c r="C202" s="38"/>
    </row>
    <row r="203" spans="1:3" ht="16.5" customHeight="1">
      <c r="A203" s="7" t="s">
        <v>384</v>
      </c>
      <c r="B203" s="47"/>
      <c r="C203" s="38"/>
    </row>
    <row r="204" spans="1:3" ht="16.5" customHeight="1">
      <c r="A204" s="7" t="s">
        <v>124</v>
      </c>
      <c r="B204" s="47"/>
      <c r="C204" s="38"/>
    </row>
    <row r="205" spans="1:3" ht="16.5" customHeight="1">
      <c r="A205" s="15" t="s">
        <v>291</v>
      </c>
      <c r="B205" s="47"/>
      <c r="C205" s="38"/>
    </row>
    <row r="206" spans="1:3" ht="16.5" customHeight="1">
      <c r="A206" s="7" t="s">
        <v>125</v>
      </c>
      <c r="B206" s="47"/>
      <c r="C206" s="38"/>
    </row>
    <row r="207" spans="1:3" ht="16.5" customHeight="1">
      <c r="A207" s="7" t="s">
        <v>28</v>
      </c>
      <c r="B207" s="47"/>
      <c r="C207" s="38"/>
    </row>
    <row r="208" spans="1:3" ht="16.5" customHeight="1">
      <c r="A208" s="7" t="s">
        <v>29</v>
      </c>
      <c r="B208" s="47"/>
      <c r="C208" s="38"/>
    </row>
    <row r="209" spans="1:3" ht="16.5" customHeight="1">
      <c r="A209" s="7" t="s">
        <v>126</v>
      </c>
      <c r="B209" s="47"/>
      <c r="C209" s="38"/>
    </row>
    <row r="210" spans="1:3" ht="16.5" customHeight="1">
      <c r="A210" s="7" t="s">
        <v>40</v>
      </c>
      <c r="B210" s="47"/>
      <c r="C210" s="38"/>
    </row>
    <row r="211" spans="1:3" ht="16.5" customHeight="1">
      <c r="A211" s="7" t="s">
        <v>127</v>
      </c>
      <c r="B211" s="47"/>
      <c r="C211" s="38"/>
    </row>
    <row r="212" spans="1:3" ht="16.5" customHeight="1">
      <c r="A212" s="7" t="s">
        <v>128</v>
      </c>
      <c r="B212" s="47"/>
      <c r="C212" s="38"/>
    </row>
    <row r="213" spans="1:3" ht="16.5" customHeight="1">
      <c r="A213" s="7" t="s">
        <v>385</v>
      </c>
      <c r="B213" s="47"/>
      <c r="C213" s="38"/>
    </row>
    <row r="214" spans="1:3" ht="16.5" customHeight="1">
      <c r="A214" s="7" t="s">
        <v>129</v>
      </c>
      <c r="B214" s="47"/>
      <c r="C214" s="38"/>
    </row>
    <row r="215" spans="1:3" ht="16.5" customHeight="1">
      <c r="A215" s="7" t="s">
        <v>28</v>
      </c>
      <c r="B215" s="47"/>
      <c r="C215" s="38"/>
    </row>
    <row r="216" spans="1:3" ht="16.5" customHeight="1">
      <c r="A216" s="7" t="s">
        <v>130</v>
      </c>
      <c r="B216" s="47"/>
      <c r="C216" s="38"/>
    </row>
    <row r="217" spans="1:3" ht="16.5" customHeight="1">
      <c r="A217" s="7" t="s">
        <v>131</v>
      </c>
      <c r="B217" s="47"/>
      <c r="C217" s="38"/>
    </row>
    <row r="218" spans="1:3" ht="16.5" customHeight="1">
      <c r="A218" s="7" t="s">
        <v>132</v>
      </c>
      <c r="B218" s="47"/>
      <c r="C218" s="38"/>
    </row>
    <row r="219" spans="1:3" ht="16.5" customHeight="1">
      <c r="A219" s="7" t="s">
        <v>133</v>
      </c>
      <c r="B219" s="47"/>
      <c r="C219" s="38"/>
    </row>
    <row r="220" spans="1:3" ht="16.5" customHeight="1">
      <c r="A220" s="7" t="s">
        <v>134</v>
      </c>
      <c r="B220" s="47"/>
      <c r="C220" s="38"/>
    </row>
    <row r="221" spans="1:3" ht="16.5" customHeight="1">
      <c r="A221" s="7" t="s">
        <v>386</v>
      </c>
      <c r="B221" s="47"/>
      <c r="C221" s="38"/>
    </row>
    <row r="222" spans="1:3" ht="16.5" customHeight="1">
      <c r="A222" s="7" t="s">
        <v>135</v>
      </c>
      <c r="B222" s="47"/>
      <c r="C222" s="38"/>
    </row>
    <row r="223" spans="1:3" ht="16.5" customHeight="1">
      <c r="A223" s="7" t="s">
        <v>387</v>
      </c>
      <c r="B223" s="47"/>
      <c r="C223" s="38"/>
    </row>
    <row r="224" spans="1:3" ht="16.5" customHeight="1">
      <c r="A224" s="7" t="s">
        <v>136</v>
      </c>
      <c r="B224" s="47"/>
      <c r="C224" s="38"/>
    </row>
    <row r="225" spans="1:3" ht="16.5" customHeight="1">
      <c r="A225" s="7" t="s">
        <v>137</v>
      </c>
      <c r="B225" s="47"/>
      <c r="C225" s="38"/>
    </row>
    <row r="226" spans="1:3" ht="16.5" customHeight="1">
      <c r="A226" s="7" t="s">
        <v>138</v>
      </c>
      <c r="B226" s="47"/>
      <c r="C226" s="38"/>
    </row>
    <row r="227" spans="1:3" ht="16.5" customHeight="1">
      <c r="A227" s="7" t="s">
        <v>388</v>
      </c>
      <c r="B227" s="47"/>
      <c r="C227" s="38"/>
    </row>
    <row r="228" spans="1:3" ht="16.5" customHeight="1">
      <c r="A228" s="7" t="s">
        <v>139</v>
      </c>
      <c r="B228" s="47"/>
      <c r="C228" s="38"/>
    </row>
    <row r="229" spans="1:3" ht="16.5" customHeight="1">
      <c r="A229" s="7" t="s">
        <v>140</v>
      </c>
      <c r="B229" s="47"/>
      <c r="C229" s="38"/>
    </row>
    <row r="230" spans="1:3" ht="16.5" customHeight="1">
      <c r="A230" s="7" t="s">
        <v>141</v>
      </c>
      <c r="B230" s="47"/>
      <c r="C230" s="38"/>
    </row>
    <row r="231" spans="1:3" ht="16.5" customHeight="1">
      <c r="A231" s="7" t="s">
        <v>389</v>
      </c>
      <c r="B231" s="47"/>
      <c r="C231" s="38"/>
    </row>
    <row r="232" spans="1:3" ht="16.5" customHeight="1">
      <c r="A232" s="7" t="s">
        <v>142</v>
      </c>
      <c r="B232" s="47"/>
      <c r="C232" s="38"/>
    </row>
    <row r="233" spans="1:3" ht="16.5" customHeight="1">
      <c r="A233" s="7" t="s">
        <v>143</v>
      </c>
      <c r="B233" s="47"/>
      <c r="C233" s="38"/>
    </row>
    <row r="234" spans="1:3" ht="16.5" customHeight="1">
      <c r="A234" s="7" t="s">
        <v>144</v>
      </c>
      <c r="B234" s="47"/>
      <c r="C234" s="38"/>
    </row>
    <row r="235" spans="1:3" ht="16.5" customHeight="1">
      <c r="A235" s="7" t="s">
        <v>145</v>
      </c>
      <c r="B235" s="47"/>
      <c r="C235" s="38"/>
    </row>
    <row r="236" spans="1:3" ht="16.5" customHeight="1">
      <c r="A236" s="7" t="s">
        <v>146</v>
      </c>
      <c r="B236" s="47"/>
      <c r="C236" s="38"/>
    </row>
    <row r="237" spans="1:3" ht="16.5" customHeight="1">
      <c r="A237" s="7" t="s">
        <v>147</v>
      </c>
      <c r="B237" s="47"/>
      <c r="C237" s="38"/>
    </row>
    <row r="238" spans="1:3" ht="16.5" customHeight="1">
      <c r="A238" s="7" t="s">
        <v>28</v>
      </c>
      <c r="B238" s="47"/>
      <c r="C238" s="38"/>
    </row>
    <row r="239" spans="1:3" ht="16.5" customHeight="1">
      <c r="A239" s="7" t="s">
        <v>29</v>
      </c>
      <c r="B239" s="47"/>
      <c r="C239" s="38"/>
    </row>
    <row r="240" spans="1:3" ht="16.5" customHeight="1">
      <c r="A240" s="7" t="s">
        <v>390</v>
      </c>
      <c r="B240" s="47"/>
      <c r="C240" s="38"/>
    </row>
    <row r="241" spans="1:3" ht="16.5" customHeight="1">
      <c r="A241" s="7" t="s">
        <v>391</v>
      </c>
      <c r="B241" s="47"/>
      <c r="C241" s="38"/>
    </row>
    <row r="242" spans="1:3" ht="16.5" customHeight="1">
      <c r="A242" s="7" t="s">
        <v>148</v>
      </c>
      <c r="B242" s="47"/>
      <c r="C242" s="38"/>
    </row>
    <row r="243" spans="1:3" ht="16.5" customHeight="1">
      <c r="A243" s="7" t="s">
        <v>28</v>
      </c>
      <c r="B243" s="47"/>
      <c r="C243" s="38"/>
    </row>
    <row r="244" spans="1:3" ht="16.5" customHeight="1">
      <c r="A244" s="7" t="s">
        <v>149</v>
      </c>
      <c r="B244" s="47"/>
      <c r="C244" s="38"/>
    </row>
    <row r="245" spans="1:3" ht="16.5" customHeight="1">
      <c r="A245" s="7" t="s">
        <v>150</v>
      </c>
      <c r="B245" s="47"/>
      <c r="C245" s="38"/>
    </row>
    <row r="246" spans="1:3" ht="16.5" customHeight="1">
      <c r="A246" s="7" t="s">
        <v>151</v>
      </c>
      <c r="B246" s="47"/>
      <c r="C246" s="38"/>
    </row>
    <row r="247" spans="1:3" ht="16.5" customHeight="1">
      <c r="A247" s="7" t="s">
        <v>152</v>
      </c>
      <c r="B247" s="47"/>
      <c r="C247" s="38"/>
    </row>
    <row r="248" spans="1:3" ht="16.5" customHeight="1">
      <c r="A248" s="7" t="s">
        <v>392</v>
      </c>
      <c r="B248" s="47"/>
      <c r="C248" s="38"/>
    </row>
    <row r="249" spans="1:3" ht="16.5" customHeight="1">
      <c r="A249" s="7" t="s">
        <v>153</v>
      </c>
      <c r="B249" s="47"/>
      <c r="C249" s="38"/>
    </row>
    <row r="250" spans="1:3" ht="16.5" customHeight="1">
      <c r="A250" s="7" t="s">
        <v>154</v>
      </c>
      <c r="B250" s="47"/>
      <c r="C250" s="38"/>
    </row>
    <row r="251" spans="1:3" ht="16.5" customHeight="1">
      <c r="A251" s="7" t="s">
        <v>155</v>
      </c>
      <c r="B251" s="47"/>
      <c r="C251" s="38"/>
    </row>
    <row r="252" spans="1:3" ht="16.5" customHeight="1">
      <c r="A252" s="7" t="s">
        <v>393</v>
      </c>
      <c r="B252" s="47"/>
      <c r="C252" s="38"/>
    </row>
    <row r="253" spans="1:3" ht="16.5" customHeight="1">
      <c r="A253" s="7" t="s">
        <v>394</v>
      </c>
      <c r="B253" s="47"/>
      <c r="C253" s="38"/>
    </row>
    <row r="254" spans="1:3" ht="16.5" customHeight="1">
      <c r="A254" s="7" t="s">
        <v>156</v>
      </c>
      <c r="B254" s="47"/>
      <c r="C254" s="38"/>
    </row>
    <row r="255" spans="1:3" ht="16.5" customHeight="1">
      <c r="A255" s="7" t="s">
        <v>157</v>
      </c>
      <c r="B255" s="47"/>
      <c r="C255" s="38"/>
    </row>
    <row r="256" spans="1:3" ht="16.5" customHeight="1">
      <c r="A256" s="15" t="s">
        <v>300</v>
      </c>
      <c r="B256" s="47"/>
      <c r="C256" s="38"/>
    </row>
    <row r="257" spans="1:3" ht="16.5" customHeight="1">
      <c r="A257" s="7" t="s">
        <v>158</v>
      </c>
      <c r="B257" s="47"/>
      <c r="C257" s="38"/>
    </row>
    <row r="258" spans="1:3" ht="16.5" customHeight="1">
      <c r="A258" s="7" t="s">
        <v>28</v>
      </c>
      <c r="B258" s="47"/>
      <c r="C258" s="38"/>
    </row>
    <row r="259" spans="1:3" ht="16.5" customHeight="1">
      <c r="A259" s="7" t="s">
        <v>159</v>
      </c>
      <c r="B259" s="47"/>
      <c r="C259" s="38"/>
    </row>
    <row r="260" spans="1:3" ht="16.5" customHeight="1">
      <c r="A260" s="7" t="s">
        <v>160</v>
      </c>
      <c r="B260" s="47"/>
      <c r="C260" s="38"/>
    </row>
    <row r="261" spans="1:3" ht="16.5" customHeight="1">
      <c r="A261" s="7" t="s">
        <v>395</v>
      </c>
      <c r="B261" s="47"/>
      <c r="C261" s="38"/>
    </row>
    <row r="262" spans="1:3" ht="16.5" customHeight="1">
      <c r="A262" s="7" t="s">
        <v>161</v>
      </c>
      <c r="B262" s="47"/>
      <c r="C262" s="38"/>
    </row>
    <row r="263" spans="1:3" ht="16.5" customHeight="1">
      <c r="A263" s="7" t="s">
        <v>162</v>
      </c>
      <c r="B263" s="47"/>
      <c r="C263" s="38"/>
    </row>
    <row r="264" spans="1:3" ht="16.5" customHeight="1">
      <c r="A264" s="7" t="s">
        <v>163</v>
      </c>
      <c r="B264" s="47"/>
      <c r="C264" s="38"/>
    </row>
    <row r="265" spans="1:3" ht="16.5" customHeight="1">
      <c r="A265" s="7" t="s">
        <v>164</v>
      </c>
      <c r="B265" s="47"/>
      <c r="C265" s="38"/>
    </row>
    <row r="266" spans="1:3" ht="16.5" customHeight="1">
      <c r="A266" s="7" t="s">
        <v>165</v>
      </c>
      <c r="B266" s="47"/>
      <c r="C266" s="38"/>
    </row>
    <row r="267" spans="1:3" ht="16.5" customHeight="1">
      <c r="A267" s="7" t="s">
        <v>166</v>
      </c>
      <c r="B267" s="47"/>
      <c r="C267" s="38"/>
    </row>
    <row r="268" spans="1:3" ht="16.5" customHeight="1">
      <c r="A268" s="7" t="s">
        <v>167</v>
      </c>
      <c r="B268" s="47"/>
      <c r="C268" s="38"/>
    </row>
    <row r="269" spans="1:3" ht="16.5" customHeight="1">
      <c r="A269" s="7" t="s">
        <v>168</v>
      </c>
      <c r="B269" s="47"/>
      <c r="C269" s="38"/>
    </row>
    <row r="270" spans="1:3" ht="16.5" customHeight="1">
      <c r="A270" s="7" t="s">
        <v>169</v>
      </c>
      <c r="B270" s="47"/>
      <c r="C270" s="38"/>
    </row>
    <row r="271" spans="1:3" ht="16.5" customHeight="1">
      <c r="A271" s="7" t="s">
        <v>170</v>
      </c>
      <c r="B271" s="47"/>
      <c r="C271" s="38"/>
    </row>
    <row r="272" spans="1:3" ht="16.5" customHeight="1">
      <c r="A272" s="7" t="s">
        <v>171</v>
      </c>
      <c r="B272" s="47"/>
      <c r="C272" s="38"/>
    </row>
    <row r="273" spans="1:3" ht="16.5" customHeight="1">
      <c r="A273" s="7" t="s">
        <v>172</v>
      </c>
      <c r="B273" s="47"/>
      <c r="C273" s="38"/>
    </row>
    <row r="274" spans="1:3" ht="16.5" customHeight="1">
      <c r="A274" s="7" t="s">
        <v>173</v>
      </c>
      <c r="B274" s="47"/>
      <c r="C274" s="38"/>
    </row>
    <row r="275" spans="1:3" ht="16.5" customHeight="1">
      <c r="A275" s="7" t="s">
        <v>174</v>
      </c>
      <c r="B275" s="47"/>
      <c r="C275" s="38"/>
    </row>
    <row r="276" spans="1:3" ht="16.5" customHeight="1">
      <c r="A276" s="7" t="s">
        <v>396</v>
      </c>
      <c r="B276" s="47"/>
      <c r="C276" s="38"/>
    </row>
    <row r="277" spans="1:3" ht="16.5" customHeight="1">
      <c r="A277" s="7" t="s">
        <v>175</v>
      </c>
      <c r="B277" s="47"/>
      <c r="C277" s="38"/>
    </row>
    <row r="278" spans="1:3" ht="16.5" customHeight="1">
      <c r="A278" s="7" t="s">
        <v>397</v>
      </c>
      <c r="B278" s="47"/>
      <c r="C278" s="38"/>
    </row>
    <row r="279" spans="1:3" ht="16.5" customHeight="1">
      <c r="A279" s="7" t="s">
        <v>176</v>
      </c>
      <c r="B279" s="47"/>
      <c r="C279" s="38"/>
    </row>
    <row r="280" spans="1:3" ht="16.5" customHeight="1">
      <c r="A280" s="7" t="s">
        <v>177</v>
      </c>
      <c r="B280" s="47"/>
      <c r="C280" s="38"/>
    </row>
    <row r="281" spans="1:3" ht="16.5" customHeight="1">
      <c r="A281" s="7" t="s">
        <v>398</v>
      </c>
      <c r="B281" s="47"/>
      <c r="C281" s="38"/>
    </row>
    <row r="282" spans="1:3" ht="16.5" customHeight="1">
      <c r="A282" s="7" t="s">
        <v>178</v>
      </c>
      <c r="B282" s="47"/>
      <c r="C282" s="38"/>
    </row>
    <row r="283" spans="1:3" ht="16.5" customHeight="1">
      <c r="A283" s="7" t="s">
        <v>179</v>
      </c>
      <c r="B283" s="47"/>
      <c r="C283" s="38"/>
    </row>
    <row r="284" spans="1:3" ht="16.5" customHeight="1">
      <c r="A284" s="7" t="s">
        <v>28</v>
      </c>
      <c r="B284" s="47"/>
      <c r="C284" s="38"/>
    </row>
    <row r="285" spans="1:3" ht="16.5" customHeight="1">
      <c r="A285" s="7" t="s">
        <v>180</v>
      </c>
      <c r="B285" s="47"/>
      <c r="C285" s="38"/>
    </row>
    <row r="286" spans="1:3" ht="16.5" customHeight="1">
      <c r="A286" s="7" t="s">
        <v>33</v>
      </c>
      <c r="B286" s="47"/>
      <c r="C286" s="38"/>
    </row>
    <row r="287" spans="1:3" ht="16.5" customHeight="1">
      <c r="A287" s="15" t="s">
        <v>301</v>
      </c>
      <c r="B287" s="47"/>
      <c r="C287" s="38"/>
    </row>
    <row r="288" spans="1:3" ht="16.5" customHeight="1">
      <c r="A288" s="7" t="s">
        <v>181</v>
      </c>
      <c r="B288" s="47"/>
      <c r="C288" s="38"/>
    </row>
    <row r="289" spans="1:3" ht="16.5" customHeight="1">
      <c r="A289" s="7" t="s">
        <v>28</v>
      </c>
      <c r="B289" s="47"/>
      <c r="C289" s="38"/>
    </row>
    <row r="290" spans="1:3" ht="16.5" customHeight="1">
      <c r="A290" s="7" t="s">
        <v>182</v>
      </c>
      <c r="B290" s="47"/>
      <c r="C290" s="38"/>
    </row>
    <row r="291" spans="1:3" ht="16.5" customHeight="1">
      <c r="A291" s="7" t="s">
        <v>424</v>
      </c>
      <c r="B291" s="47"/>
      <c r="C291" s="38"/>
    </row>
    <row r="292" spans="1:3" ht="16.5" customHeight="1">
      <c r="A292" s="7" t="s">
        <v>183</v>
      </c>
      <c r="B292" s="47"/>
      <c r="C292" s="38"/>
    </row>
    <row r="293" spans="1:3" ht="16.5" customHeight="1">
      <c r="A293" s="7" t="s">
        <v>184</v>
      </c>
      <c r="B293" s="47"/>
      <c r="C293" s="38"/>
    </row>
    <row r="294" spans="1:3" ht="16.5" customHeight="1">
      <c r="A294" s="7" t="s">
        <v>185</v>
      </c>
      <c r="B294" s="47"/>
      <c r="C294" s="38"/>
    </row>
    <row r="295" spans="1:3" ht="16.5" customHeight="1">
      <c r="A295" s="7" t="s">
        <v>186</v>
      </c>
      <c r="B295" s="47"/>
      <c r="C295" s="38"/>
    </row>
    <row r="296" spans="1:3" ht="16.5" customHeight="1">
      <c r="A296" s="15" t="s">
        <v>302</v>
      </c>
      <c r="B296" s="48">
        <v>1400</v>
      </c>
      <c r="C296" s="38"/>
    </row>
    <row r="297" spans="1:3" ht="16.5" customHeight="1">
      <c r="A297" s="7" t="s">
        <v>187</v>
      </c>
      <c r="B297" s="47"/>
      <c r="C297" s="38"/>
    </row>
    <row r="298" spans="1:3" ht="16.5" customHeight="1">
      <c r="A298" s="7" t="s">
        <v>188</v>
      </c>
      <c r="B298" s="47"/>
      <c r="C298" s="38"/>
    </row>
    <row r="299" spans="1:3" ht="16.5" customHeight="1">
      <c r="A299" s="7" t="s">
        <v>189</v>
      </c>
      <c r="B299" s="47"/>
      <c r="C299" s="38"/>
    </row>
    <row r="300" spans="1:3" ht="16.5" customHeight="1">
      <c r="A300" s="7" t="s">
        <v>190</v>
      </c>
      <c r="B300" s="47"/>
      <c r="C300" s="38"/>
    </row>
    <row r="301" spans="1:3" ht="16.5" customHeight="1">
      <c r="A301" s="7" t="s">
        <v>191</v>
      </c>
      <c r="B301" s="47"/>
      <c r="C301" s="38"/>
    </row>
    <row r="302" spans="1:3" ht="16.5" customHeight="1">
      <c r="A302" s="7" t="s">
        <v>192</v>
      </c>
      <c r="B302" s="47">
        <v>300</v>
      </c>
      <c r="C302" s="38"/>
    </row>
    <row r="303" spans="1:3" ht="16.5" customHeight="1">
      <c r="A303" s="7" t="s">
        <v>193</v>
      </c>
      <c r="B303" s="47">
        <v>300</v>
      </c>
      <c r="C303" s="38"/>
    </row>
    <row r="304" spans="1:3" ht="16.5" customHeight="1">
      <c r="A304" s="7" t="s">
        <v>194</v>
      </c>
      <c r="B304" s="47">
        <v>1100</v>
      </c>
      <c r="C304" s="38"/>
    </row>
    <row r="305" spans="1:3" ht="16.5" customHeight="1">
      <c r="A305" s="15" t="s">
        <v>303</v>
      </c>
      <c r="B305" s="47"/>
      <c r="C305" s="38"/>
    </row>
    <row r="306" spans="1:3" ht="16.5" customHeight="1">
      <c r="A306" s="7" t="s">
        <v>195</v>
      </c>
      <c r="B306" s="47"/>
      <c r="C306" s="38"/>
    </row>
    <row r="307" spans="1:3" ht="16.5" customHeight="1">
      <c r="A307" s="7" t="s">
        <v>188</v>
      </c>
      <c r="B307" s="47"/>
      <c r="C307" s="38"/>
    </row>
    <row r="308" spans="1:3" ht="16.5" customHeight="1">
      <c r="A308" s="7" t="s">
        <v>189</v>
      </c>
      <c r="B308" s="47"/>
      <c r="C308" s="38"/>
    </row>
    <row r="309" spans="1:3" ht="16.5" customHeight="1">
      <c r="A309" s="7" t="s">
        <v>196</v>
      </c>
      <c r="B309" s="47"/>
      <c r="C309" s="38"/>
    </row>
    <row r="310" spans="1:3" ht="16.5" customHeight="1">
      <c r="A310" s="7" t="s">
        <v>197</v>
      </c>
      <c r="B310" s="47"/>
      <c r="C310" s="38"/>
    </row>
    <row r="311" spans="1:3" ht="16.5" customHeight="1">
      <c r="A311" s="7" t="s">
        <v>198</v>
      </c>
      <c r="B311" s="47"/>
      <c r="C311" s="38"/>
    </row>
    <row r="312" spans="1:3" ht="16.5" customHeight="1">
      <c r="A312" s="7" t="s">
        <v>199</v>
      </c>
      <c r="B312" s="47"/>
      <c r="C312" s="38"/>
    </row>
    <row r="313" spans="1:3" ht="16.5" customHeight="1">
      <c r="A313" s="7" t="s">
        <v>200</v>
      </c>
      <c r="B313" s="47"/>
      <c r="C313" s="38"/>
    </row>
    <row r="314" spans="1:3" ht="16.5" customHeight="1">
      <c r="A314" s="7" t="s">
        <v>399</v>
      </c>
      <c r="B314" s="47"/>
      <c r="C314" s="38"/>
    </row>
    <row r="315" spans="1:3" ht="16.5" customHeight="1">
      <c r="A315" s="7" t="s">
        <v>201</v>
      </c>
      <c r="B315" s="47"/>
      <c r="C315" s="38"/>
    </row>
    <row r="316" spans="1:3" ht="16.5" customHeight="1">
      <c r="A316" s="7" t="s">
        <v>202</v>
      </c>
      <c r="B316" s="47"/>
      <c r="C316" s="38"/>
    </row>
    <row r="317" spans="1:3" ht="16.5" customHeight="1">
      <c r="A317" s="7" t="s">
        <v>203</v>
      </c>
      <c r="B317" s="47"/>
      <c r="C317" s="38"/>
    </row>
    <row r="318" spans="1:3" ht="16.5" customHeight="1">
      <c r="A318" s="7" t="s">
        <v>204</v>
      </c>
      <c r="B318" s="47"/>
      <c r="C318" s="38"/>
    </row>
    <row r="319" spans="1:3" ht="16.5" customHeight="1">
      <c r="A319" s="7" t="s">
        <v>205</v>
      </c>
      <c r="B319" s="47"/>
      <c r="C319" s="38"/>
    </row>
    <row r="320" spans="1:3" ht="16.5" customHeight="1">
      <c r="A320" s="7" t="s">
        <v>188</v>
      </c>
      <c r="B320" s="47"/>
      <c r="C320" s="38"/>
    </row>
    <row r="321" spans="1:3" ht="16.5" customHeight="1">
      <c r="A321" s="7" t="s">
        <v>22</v>
      </c>
      <c r="B321" s="47"/>
      <c r="C321" s="38"/>
    </row>
    <row r="322" spans="1:3" ht="16.5" customHeight="1">
      <c r="A322" s="7" t="s">
        <v>23</v>
      </c>
      <c r="B322" s="47"/>
      <c r="C322" s="38"/>
    </row>
    <row r="323" spans="1:3" ht="16.5" customHeight="1">
      <c r="A323" s="7" t="s">
        <v>206</v>
      </c>
      <c r="B323" s="47"/>
      <c r="C323" s="38"/>
    </row>
    <row r="324" spans="1:3" ht="16.5" customHeight="1">
      <c r="A324" s="7" t="s">
        <v>207</v>
      </c>
      <c r="B324" s="47"/>
      <c r="C324" s="38"/>
    </row>
    <row r="325" spans="1:3" ht="16.5" customHeight="1">
      <c r="A325" s="7" t="s">
        <v>208</v>
      </c>
      <c r="B325" s="47"/>
      <c r="C325" s="38"/>
    </row>
    <row r="326" spans="1:3" ht="16.5" customHeight="1">
      <c r="A326" s="7" t="s">
        <v>209</v>
      </c>
      <c r="B326" s="47"/>
      <c r="C326" s="38"/>
    </row>
    <row r="327" spans="1:3" ht="16.5" customHeight="1">
      <c r="A327" s="7" t="s">
        <v>210</v>
      </c>
      <c r="B327" s="47"/>
      <c r="C327" s="38"/>
    </row>
    <row r="328" spans="1:3" ht="16.5" customHeight="1">
      <c r="A328" s="7" t="s">
        <v>400</v>
      </c>
      <c r="B328" s="47"/>
      <c r="C328" s="38"/>
    </row>
    <row r="329" spans="1:3" ht="16.5" customHeight="1">
      <c r="A329" s="7" t="s">
        <v>211</v>
      </c>
      <c r="B329" s="47"/>
      <c r="C329" s="38"/>
    </row>
    <row r="330" spans="1:3" ht="16.5" customHeight="1">
      <c r="A330" s="7" t="s">
        <v>212</v>
      </c>
      <c r="B330" s="47"/>
      <c r="C330" s="38"/>
    </row>
    <row r="331" spans="1:3" ht="16.5" customHeight="1">
      <c r="A331" s="7" t="s">
        <v>188</v>
      </c>
      <c r="B331" s="47"/>
      <c r="C331" s="38"/>
    </row>
    <row r="332" spans="1:3" ht="16.5" customHeight="1">
      <c r="A332" s="7" t="s">
        <v>189</v>
      </c>
      <c r="B332" s="47"/>
      <c r="C332" s="38"/>
    </row>
    <row r="333" spans="1:3" ht="16.5" customHeight="1">
      <c r="A333" s="7" t="s">
        <v>213</v>
      </c>
      <c r="B333" s="47"/>
      <c r="C333" s="38"/>
    </row>
    <row r="334" spans="1:3" ht="16.5" customHeight="1">
      <c r="A334" s="7" t="s">
        <v>24</v>
      </c>
      <c r="B334" s="47"/>
      <c r="C334" s="38"/>
    </row>
    <row r="335" spans="1:3" ht="16.5" customHeight="1">
      <c r="A335" s="7" t="s">
        <v>214</v>
      </c>
      <c r="B335" s="47"/>
      <c r="C335" s="38"/>
    </row>
    <row r="336" spans="1:3" ht="16.5" customHeight="1">
      <c r="A336" s="7" t="s">
        <v>425</v>
      </c>
      <c r="B336" s="47"/>
      <c r="C336" s="38"/>
    </row>
    <row r="337" spans="1:3" ht="16.5" customHeight="1">
      <c r="A337" s="7" t="s">
        <v>25</v>
      </c>
      <c r="B337" s="47"/>
      <c r="C337" s="38"/>
    </row>
    <row r="338" spans="1:3" ht="16.5" customHeight="1">
      <c r="A338" s="7" t="s">
        <v>215</v>
      </c>
      <c r="B338" s="47"/>
      <c r="C338" s="38"/>
    </row>
    <row r="339" spans="1:3" ht="16.5" customHeight="1">
      <c r="A339" s="7" t="s">
        <v>216</v>
      </c>
      <c r="B339" s="47"/>
      <c r="C339" s="38"/>
    </row>
    <row r="340" spans="1:3" ht="16.5" customHeight="1">
      <c r="A340" s="7" t="s">
        <v>217</v>
      </c>
      <c r="B340" s="47"/>
      <c r="C340" s="38"/>
    </row>
    <row r="341" spans="1:3" ht="16.5" customHeight="1">
      <c r="A341" s="7" t="s">
        <v>218</v>
      </c>
      <c r="B341" s="47"/>
      <c r="C341" s="38"/>
    </row>
    <row r="342" spans="1:3" ht="16.5" customHeight="1">
      <c r="A342" s="7" t="s">
        <v>219</v>
      </c>
      <c r="B342" s="47"/>
      <c r="C342" s="38"/>
    </row>
    <row r="343" spans="1:3" ht="16.5" customHeight="1">
      <c r="A343" s="7" t="s">
        <v>220</v>
      </c>
      <c r="B343" s="47"/>
      <c r="C343" s="38"/>
    </row>
    <row r="344" spans="1:3" ht="16.5" customHeight="1">
      <c r="A344" s="7" t="s">
        <v>188</v>
      </c>
      <c r="B344" s="47"/>
      <c r="C344" s="38"/>
    </row>
    <row r="345" spans="1:3" ht="16.5" customHeight="1">
      <c r="A345" s="7" t="s">
        <v>221</v>
      </c>
      <c r="B345" s="47"/>
      <c r="C345" s="38"/>
    </row>
    <row r="346" spans="1:3" ht="16.5" customHeight="1">
      <c r="A346" s="7" t="s">
        <v>222</v>
      </c>
      <c r="B346" s="47"/>
      <c r="C346" s="38"/>
    </row>
    <row r="347" spans="1:3" ht="16.5" customHeight="1">
      <c r="A347" s="7" t="s">
        <v>223</v>
      </c>
      <c r="B347" s="47"/>
      <c r="C347" s="38"/>
    </row>
    <row r="348" spans="1:3" ht="16.5" customHeight="1">
      <c r="A348" s="7" t="s">
        <v>224</v>
      </c>
      <c r="B348" s="47"/>
      <c r="C348" s="38"/>
    </row>
    <row r="349" spans="1:3" ht="16.5" customHeight="1">
      <c r="A349" s="7" t="s">
        <v>225</v>
      </c>
      <c r="B349" s="47"/>
      <c r="C349" s="38"/>
    </row>
    <row r="350" spans="1:3" ht="16.5" customHeight="1">
      <c r="A350" s="7" t="s">
        <v>226</v>
      </c>
      <c r="B350" s="47"/>
      <c r="C350" s="38"/>
    </row>
    <row r="351" spans="1:3" ht="16.5" customHeight="1">
      <c r="A351" s="7" t="s">
        <v>227</v>
      </c>
      <c r="B351" s="47"/>
      <c r="C351" s="38"/>
    </row>
    <row r="352" spans="1:3" ht="16.5" customHeight="1">
      <c r="A352" s="7" t="s">
        <v>228</v>
      </c>
      <c r="B352" s="47"/>
      <c r="C352" s="38"/>
    </row>
    <row r="353" spans="1:3" ht="16.5" customHeight="1">
      <c r="A353" s="7" t="s">
        <v>229</v>
      </c>
      <c r="B353" s="47"/>
      <c r="C353" s="38"/>
    </row>
    <row r="354" spans="1:3" ht="16.5" customHeight="1">
      <c r="A354" s="7" t="s">
        <v>401</v>
      </c>
      <c r="B354" s="47"/>
      <c r="C354" s="38"/>
    </row>
    <row r="355" spans="1:3" ht="16.5" customHeight="1">
      <c r="A355" s="7" t="s">
        <v>402</v>
      </c>
      <c r="B355" s="47"/>
      <c r="C355" s="38"/>
    </row>
    <row r="356" spans="1:3" ht="16.5" customHeight="1">
      <c r="A356" s="7" t="s">
        <v>403</v>
      </c>
      <c r="B356" s="47"/>
      <c r="C356" s="38"/>
    </row>
    <row r="357" spans="1:3" ht="16.5" customHeight="1">
      <c r="A357" s="7" t="s">
        <v>230</v>
      </c>
      <c r="B357" s="47"/>
      <c r="C357" s="38"/>
    </row>
    <row r="358" spans="1:3" ht="16.5" customHeight="1">
      <c r="A358" s="7" t="s">
        <v>231</v>
      </c>
      <c r="B358" s="47"/>
      <c r="C358" s="38"/>
    </row>
    <row r="359" spans="1:3" ht="16.5" customHeight="1">
      <c r="A359" s="15" t="s">
        <v>304</v>
      </c>
      <c r="B359" s="47"/>
      <c r="C359" s="38"/>
    </row>
    <row r="360" spans="1:3" ht="16.5" customHeight="1">
      <c r="A360" s="7" t="s">
        <v>232</v>
      </c>
      <c r="B360" s="47"/>
      <c r="C360" s="38"/>
    </row>
    <row r="361" spans="1:3" ht="16.5" customHeight="1">
      <c r="A361" s="7" t="s">
        <v>188</v>
      </c>
      <c r="B361" s="47"/>
      <c r="C361" s="38"/>
    </row>
    <row r="362" spans="1:3" ht="16.5" customHeight="1">
      <c r="A362" s="7" t="s">
        <v>189</v>
      </c>
      <c r="B362" s="47"/>
      <c r="C362" s="38"/>
    </row>
    <row r="363" spans="1:3" ht="16.5" customHeight="1">
      <c r="A363" s="7" t="s">
        <v>233</v>
      </c>
      <c r="B363" s="47"/>
      <c r="C363" s="38"/>
    </row>
    <row r="364" spans="1:3" ht="16.5" customHeight="1">
      <c r="A364" s="7" t="s">
        <v>234</v>
      </c>
      <c r="B364" s="47"/>
      <c r="C364" s="38"/>
    </row>
    <row r="365" spans="1:3" ht="16.5" customHeight="1">
      <c r="A365" s="7" t="s">
        <v>235</v>
      </c>
      <c r="B365" s="47"/>
      <c r="C365" s="38"/>
    </row>
    <row r="366" spans="1:3" ht="16.5" customHeight="1">
      <c r="A366" s="7" t="s">
        <v>236</v>
      </c>
      <c r="B366" s="47"/>
      <c r="C366" s="38"/>
    </row>
    <row r="367" spans="1:3" ht="16.5" customHeight="1">
      <c r="A367" s="7" t="s">
        <v>404</v>
      </c>
      <c r="B367" s="47"/>
      <c r="C367" s="38"/>
    </row>
    <row r="368" spans="1:3" ht="16.5" customHeight="1">
      <c r="A368" s="7" t="s">
        <v>405</v>
      </c>
      <c r="B368" s="47"/>
      <c r="C368" s="38"/>
    </row>
    <row r="369" spans="1:3" ht="16.5" customHeight="1">
      <c r="A369" s="15" t="s">
        <v>305</v>
      </c>
      <c r="B369" s="47"/>
      <c r="C369" s="38"/>
    </row>
    <row r="370" spans="1:3" ht="16.5" customHeight="1">
      <c r="A370" s="7" t="s">
        <v>237</v>
      </c>
      <c r="B370" s="47"/>
      <c r="C370" s="38"/>
    </row>
    <row r="371" spans="1:3" ht="16.5" customHeight="1">
      <c r="A371" s="7" t="s">
        <v>406</v>
      </c>
      <c r="B371" s="47"/>
      <c r="C371" s="38"/>
    </row>
    <row r="372" spans="1:3" ht="16.5" customHeight="1">
      <c r="A372" s="7" t="s">
        <v>238</v>
      </c>
      <c r="B372" s="47"/>
      <c r="C372" s="38"/>
    </row>
    <row r="373" spans="1:3" ht="16.5" customHeight="1">
      <c r="A373" s="7" t="s">
        <v>407</v>
      </c>
      <c r="B373" s="47"/>
      <c r="C373" s="38"/>
    </row>
    <row r="374" spans="1:3" ht="16.5" customHeight="1">
      <c r="A374" s="7" t="s">
        <v>408</v>
      </c>
      <c r="B374" s="47"/>
      <c r="C374" s="38"/>
    </row>
    <row r="375" spans="1:3" ht="16.5" customHeight="1">
      <c r="A375" s="7" t="s">
        <v>239</v>
      </c>
      <c r="B375" s="47"/>
      <c r="C375" s="38"/>
    </row>
    <row r="376" spans="1:3" ht="16.5" customHeight="1">
      <c r="A376" s="7" t="s">
        <v>188</v>
      </c>
      <c r="B376" s="47"/>
      <c r="C376" s="38"/>
    </row>
    <row r="377" spans="1:3" ht="16.5" customHeight="1">
      <c r="A377" s="7" t="s">
        <v>240</v>
      </c>
      <c r="B377" s="47"/>
      <c r="C377" s="38"/>
    </row>
    <row r="378" spans="1:3" ht="16.5" customHeight="1">
      <c r="A378" s="7" t="s">
        <v>241</v>
      </c>
      <c r="B378" s="47"/>
      <c r="C378" s="38"/>
    </row>
    <row r="379" spans="1:3" ht="16.5" customHeight="1">
      <c r="A379" s="7" t="s">
        <v>188</v>
      </c>
      <c r="B379" s="47"/>
      <c r="C379" s="38"/>
    </row>
    <row r="380" spans="1:3" ht="16.5" customHeight="1">
      <c r="A380" s="7" t="s">
        <v>189</v>
      </c>
      <c r="B380" s="47"/>
      <c r="C380" s="38"/>
    </row>
    <row r="381" spans="1:3" ht="16.5" customHeight="1">
      <c r="A381" s="7" t="s">
        <v>242</v>
      </c>
      <c r="B381" s="47"/>
      <c r="C381" s="38"/>
    </row>
    <row r="382" spans="1:3" ht="16.5" customHeight="1">
      <c r="A382" s="7" t="s">
        <v>243</v>
      </c>
      <c r="B382" s="47"/>
      <c r="C382" s="38"/>
    </row>
    <row r="383" spans="1:3" ht="16.5" customHeight="1">
      <c r="A383" s="7" t="s">
        <v>244</v>
      </c>
      <c r="B383" s="47"/>
      <c r="C383" s="38"/>
    </row>
    <row r="384" spans="1:3" ht="16.5" customHeight="1">
      <c r="A384" s="7" t="s">
        <v>188</v>
      </c>
      <c r="B384" s="47"/>
      <c r="C384" s="38"/>
    </row>
    <row r="385" spans="1:3" ht="16.5" customHeight="1">
      <c r="A385" s="7" t="s">
        <v>245</v>
      </c>
      <c r="B385" s="47"/>
      <c r="C385" s="38"/>
    </row>
    <row r="386" spans="1:3" ht="16.5" customHeight="1">
      <c r="A386" s="15" t="s">
        <v>306</v>
      </c>
      <c r="B386" s="47"/>
      <c r="C386" s="38"/>
    </row>
    <row r="387" spans="1:3" ht="16.5" customHeight="1">
      <c r="A387" s="7" t="s">
        <v>246</v>
      </c>
      <c r="B387" s="47"/>
      <c r="C387" s="38"/>
    </row>
    <row r="388" spans="1:3" ht="16.5" customHeight="1">
      <c r="A388" s="7" t="s">
        <v>188</v>
      </c>
      <c r="B388" s="47"/>
      <c r="C388" s="38"/>
    </row>
    <row r="389" spans="1:3" ht="16.5" customHeight="1">
      <c r="A389" s="7" t="s">
        <v>247</v>
      </c>
      <c r="B389" s="47"/>
      <c r="C389" s="38"/>
    </row>
    <row r="390" spans="1:3" ht="16.5" customHeight="1">
      <c r="A390" s="7" t="s">
        <v>248</v>
      </c>
      <c r="B390" s="47"/>
      <c r="C390" s="38"/>
    </row>
    <row r="391" spans="1:3" ht="16.5" customHeight="1">
      <c r="A391" s="7" t="s">
        <v>409</v>
      </c>
      <c r="B391" s="47"/>
      <c r="C391" s="38"/>
    </row>
    <row r="392" spans="1:3" ht="16.5" customHeight="1">
      <c r="A392" s="15" t="s">
        <v>307</v>
      </c>
      <c r="B392" s="47"/>
      <c r="C392" s="38"/>
    </row>
    <row r="393" spans="1:3" ht="16.5" customHeight="1">
      <c r="A393" s="7" t="s">
        <v>410</v>
      </c>
      <c r="B393" s="47"/>
      <c r="C393" s="38"/>
    </row>
    <row r="394" spans="1:3" ht="16.5" customHeight="1">
      <c r="A394" s="7" t="s">
        <v>411</v>
      </c>
      <c r="B394" s="47"/>
      <c r="C394" s="38"/>
    </row>
    <row r="395" spans="1:3" ht="16.5" customHeight="1">
      <c r="A395" s="7" t="s">
        <v>249</v>
      </c>
      <c r="B395" s="47"/>
      <c r="C395" s="38"/>
    </row>
    <row r="396" spans="1:3" ht="16.5" customHeight="1">
      <c r="A396" s="15" t="s">
        <v>313</v>
      </c>
      <c r="B396" s="47"/>
      <c r="C396" s="38"/>
    </row>
    <row r="397" spans="1:3" ht="14.25">
      <c r="A397" s="7" t="s">
        <v>250</v>
      </c>
      <c r="B397" s="47"/>
      <c r="C397" s="38"/>
    </row>
    <row r="398" spans="1:3" ht="14.25">
      <c r="A398" s="7" t="s">
        <v>188</v>
      </c>
      <c r="B398" s="47"/>
      <c r="C398" s="38"/>
    </row>
    <row r="399" spans="1:3" ht="14.25">
      <c r="A399" s="7" t="s">
        <v>189</v>
      </c>
      <c r="B399" s="47"/>
      <c r="C399" s="38"/>
    </row>
    <row r="400" spans="1:3" ht="14.25">
      <c r="A400" s="7" t="s">
        <v>196</v>
      </c>
      <c r="B400" s="47"/>
      <c r="C400" s="38"/>
    </row>
    <row r="401" spans="1:3" ht="14.25">
      <c r="A401" s="7" t="s">
        <v>426</v>
      </c>
      <c r="B401" s="47"/>
      <c r="C401" s="38"/>
    </row>
    <row r="402" spans="1:3" ht="14.25">
      <c r="A402" s="7" t="s">
        <v>251</v>
      </c>
      <c r="B402" s="47"/>
      <c r="C402" s="38"/>
    </row>
    <row r="403" spans="1:3" ht="14.25">
      <c r="A403" s="7" t="s">
        <v>189</v>
      </c>
      <c r="B403" s="47"/>
      <c r="C403" s="38"/>
    </row>
    <row r="404" spans="1:3" ht="14.25">
      <c r="A404" s="7" t="s">
        <v>252</v>
      </c>
      <c r="B404" s="47"/>
      <c r="C404" s="38"/>
    </row>
    <row r="405" spans="1:3" ht="14.25">
      <c r="A405" s="7" t="s">
        <v>253</v>
      </c>
      <c r="B405" s="47"/>
      <c r="C405" s="38"/>
    </row>
    <row r="406" spans="1:3" ht="14.25">
      <c r="A406" s="7" t="s">
        <v>254</v>
      </c>
      <c r="B406" s="47"/>
      <c r="C406" s="38"/>
    </row>
    <row r="407" spans="1:3" ht="14.25">
      <c r="A407" s="7" t="s">
        <v>412</v>
      </c>
      <c r="B407" s="47"/>
      <c r="C407" s="38"/>
    </row>
    <row r="408" spans="1:3" ht="14.25">
      <c r="A408" s="7" t="s">
        <v>255</v>
      </c>
      <c r="B408" s="47"/>
      <c r="C408" s="38"/>
    </row>
    <row r="409" spans="1:3" ht="14.25">
      <c r="A409" s="7" t="s">
        <v>256</v>
      </c>
      <c r="B409" s="47"/>
      <c r="C409" s="38"/>
    </row>
    <row r="410" spans="1:3" ht="14.25">
      <c r="A410" s="15" t="s">
        <v>314</v>
      </c>
      <c r="B410" s="47"/>
      <c r="C410" s="38"/>
    </row>
    <row r="411" spans="1:3" ht="14.25">
      <c r="A411" s="7" t="s">
        <v>435</v>
      </c>
      <c r="B411" s="47"/>
      <c r="C411" s="38"/>
    </row>
    <row r="412" spans="1:3" ht="14.25">
      <c r="A412" s="7" t="s">
        <v>436</v>
      </c>
      <c r="B412" s="47"/>
      <c r="C412" s="38"/>
    </row>
    <row r="413" spans="1:3" ht="14.25">
      <c r="A413" s="7" t="s">
        <v>257</v>
      </c>
      <c r="B413" s="47"/>
      <c r="C413" s="38"/>
    </row>
    <row r="414" spans="1:3" ht="14.25">
      <c r="A414" s="7" t="s">
        <v>258</v>
      </c>
      <c r="B414" s="47"/>
      <c r="C414" s="38"/>
    </row>
    <row r="415" spans="1:3" ht="14.25">
      <c r="A415" s="15" t="s">
        <v>315</v>
      </c>
      <c r="B415" s="47"/>
      <c r="C415" s="38"/>
    </row>
    <row r="416" spans="1:3" ht="14.25">
      <c r="A416" s="7" t="s">
        <v>259</v>
      </c>
      <c r="B416" s="47"/>
      <c r="C416" s="38"/>
    </row>
    <row r="417" spans="1:3" ht="14.25">
      <c r="A417" s="7" t="s">
        <v>188</v>
      </c>
      <c r="B417" s="47"/>
      <c r="C417" s="38"/>
    </row>
    <row r="418" spans="1:3" ht="14.25">
      <c r="A418" s="7" t="s">
        <v>260</v>
      </c>
      <c r="B418" s="47"/>
      <c r="C418" s="38"/>
    </row>
    <row r="419" spans="1:3" ht="14.25">
      <c r="A419" s="7" t="s">
        <v>196</v>
      </c>
      <c r="B419" s="47"/>
      <c r="C419" s="38"/>
    </row>
    <row r="420" spans="1:3" ht="14.25">
      <c r="A420" s="15" t="s">
        <v>316</v>
      </c>
      <c r="B420" s="47"/>
      <c r="C420" s="38"/>
    </row>
    <row r="421" spans="1:3" ht="14.25">
      <c r="A421" s="15" t="s">
        <v>317</v>
      </c>
      <c r="B421" s="47"/>
      <c r="C421" s="38"/>
    </row>
    <row r="422" spans="1:3" ht="16.5" customHeight="1">
      <c r="A422" s="42" t="s">
        <v>428</v>
      </c>
      <c r="B422" s="47"/>
      <c r="C422" s="38"/>
    </row>
    <row r="423" spans="1:3" ht="16.5" customHeight="1">
      <c r="A423" s="42" t="s">
        <v>427</v>
      </c>
      <c r="B423" s="47"/>
      <c r="C423" s="38"/>
    </row>
    <row r="424" spans="1:3" ht="16.5" customHeight="1">
      <c r="A424" s="15" t="s">
        <v>349</v>
      </c>
      <c r="B424" s="47">
        <v>3265.1</v>
      </c>
      <c r="C424" s="38"/>
    </row>
    <row r="425" spans="1:3" ht="16.5" customHeight="1">
      <c r="A425" s="7" t="s">
        <v>413</v>
      </c>
      <c r="B425" s="47">
        <v>3265.1</v>
      </c>
      <c r="C425" s="38"/>
    </row>
    <row r="426" spans="1:3" ht="16.5" customHeight="1">
      <c r="A426" s="7" t="s">
        <v>414</v>
      </c>
      <c r="B426" s="47">
        <v>3265.1</v>
      </c>
      <c r="C426" s="40"/>
    </row>
    <row r="427" spans="1:3" ht="16.5" customHeight="1">
      <c r="A427" s="43" t="s">
        <v>415</v>
      </c>
      <c r="B427" s="47">
        <f>B4+B110+B135+B160+B174+B205+B256+B287+B296+B305+B359+B369+B386+B392+B396+B410+B415+B420+B421+B424</f>
        <v>6144.799999999999</v>
      </c>
      <c r="C427" s="40"/>
    </row>
  </sheetData>
  <sheetProtection/>
  <mergeCells count="1">
    <mergeCell ref="A1:C1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scale="80" r:id="rId1"/>
  <headerFooter alignWithMargins="0">
    <oddFooter>&amp;C&amp;10- &amp;P-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O1">
      <selection activeCell="AS2" sqref="AS2"/>
    </sheetView>
  </sheetViews>
  <sheetFormatPr defaultColWidth="9.125" defaultRowHeight="14.25"/>
  <cols>
    <col min="1" max="1" width="27.625" style="59" bestFit="1" customWidth="1"/>
    <col min="2" max="2" width="12.75390625" style="59" bestFit="1" customWidth="1"/>
    <col min="3" max="3" width="8.625" style="59" customWidth="1"/>
    <col min="4" max="4" width="7.00390625" style="59" customWidth="1"/>
    <col min="5" max="5" width="5.625" style="59" customWidth="1"/>
    <col min="6" max="6" width="6.00390625" style="59" bestFit="1" customWidth="1"/>
    <col min="7" max="7" width="6.375" style="59" customWidth="1"/>
    <col min="8" max="8" width="6.00390625" style="59" bestFit="1" customWidth="1"/>
    <col min="9" max="9" width="6.50390625" style="59" customWidth="1"/>
    <col min="10" max="10" width="8.625" style="59" customWidth="1"/>
    <col min="11" max="11" width="6.875" style="59" customWidth="1"/>
    <col min="12" max="12" width="7.00390625" style="59" customWidth="1"/>
    <col min="13" max="14" width="6.50390625" style="59" bestFit="1" customWidth="1"/>
    <col min="15" max="15" width="5.875" style="59" customWidth="1"/>
    <col min="16" max="16" width="7.00390625" style="59" customWidth="1"/>
    <col min="17" max="17" width="7.50390625" style="59" customWidth="1"/>
    <col min="18" max="18" width="7.125" style="59" customWidth="1"/>
    <col min="19" max="19" width="6.50390625" style="59" bestFit="1" customWidth="1"/>
    <col min="20" max="20" width="8.50390625" style="59" customWidth="1"/>
    <col min="21" max="21" width="7.375" style="59" customWidth="1"/>
    <col min="22" max="22" width="7.50390625" style="59" customWidth="1"/>
    <col min="23" max="23" width="6.25390625" style="59" customWidth="1"/>
    <col min="24" max="24" width="9.125" style="59" customWidth="1"/>
    <col min="25" max="25" width="6.75390625" style="59" customWidth="1"/>
    <col min="26" max="26" width="7.125" style="59" customWidth="1"/>
    <col min="27" max="27" width="7.25390625" style="59" customWidth="1"/>
    <col min="28" max="28" width="7.50390625" style="59" customWidth="1"/>
    <col min="29" max="29" width="7.25390625" style="59" customWidth="1"/>
    <col min="30" max="30" width="6.625" style="59" customWidth="1"/>
    <col min="31" max="32" width="9.125" style="59" customWidth="1"/>
    <col min="33" max="33" width="7.50390625" style="59" customWidth="1"/>
    <col min="34" max="34" width="6.00390625" style="59" customWidth="1"/>
    <col min="35" max="35" width="8.00390625" style="59" customWidth="1"/>
    <col min="36" max="36" width="10.875" style="59" customWidth="1"/>
    <col min="37" max="38" width="6.50390625" style="59" bestFit="1" customWidth="1"/>
    <col min="39" max="39" width="6.625" style="59" customWidth="1"/>
    <col min="40" max="40" width="6.75390625" style="59" customWidth="1"/>
    <col min="41" max="41" width="7.125" style="59" customWidth="1"/>
    <col min="42" max="42" width="11.625" style="59" bestFit="1" customWidth="1"/>
    <col min="43" max="43" width="7.50390625" style="59" customWidth="1"/>
    <col min="44" max="45" width="8.125" style="59" customWidth="1"/>
    <col min="46" max="46" width="6.375" style="59" customWidth="1"/>
    <col min="47" max="47" width="9.125" style="59" customWidth="1"/>
    <col min="48" max="48" width="7.50390625" style="59" customWidth="1"/>
    <col min="49" max="49" width="6.75390625" style="59" customWidth="1"/>
    <col min="50" max="51" width="7.75390625" style="59" bestFit="1" customWidth="1"/>
    <col min="52" max="52" width="9.50390625" style="59" bestFit="1" customWidth="1"/>
    <col min="53" max="53" width="11.50390625" style="59" bestFit="1" customWidth="1"/>
    <col min="54" max="54" width="5.875" style="59" bestFit="1" customWidth="1"/>
    <col min="55" max="55" width="7.75390625" style="59" bestFit="1" customWidth="1"/>
    <col min="56" max="56" width="9.50390625" style="59" customWidth="1"/>
    <col min="57" max="57" width="8.625" style="59" customWidth="1"/>
    <col min="58" max="58" width="8.00390625" style="59" customWidth="1"/>
    <col min="59" max="59" width="15.375" style="59" bestFit="1" customWidth="1"/>
    <col min="60" max="60" width="11.625" style="59" bestFit="1" customWidth="1"/>
    <col min="61" max="61" width="9.125" style="59" customWidth="1"/>
    <col min="62" max="62" width="5.625" style="59" customWidth="1"/>
    <col min="63" max="63" width="17.00390625" style="59" customWidth="1"/>
    <col min="64" max="16384" width="9.125" style="59" customWidth="1"/>
  </cols>
  <sheetData>
    <row r="1" spans="1:63" ht="27">
      <c r="A1" s="86" t="s">
        <v>535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 t="s">
        <v>528</v>
      </c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 t="s">
        <v>538</v>
      </c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24" customHeight="1">
      <c r="A2" s="60"/>
      <c r="G2" s="61"/>
      <c r="L2" s="61"/>
      <c r="R2" s="77" t="s">
        <v>2</v>
      </c>
      <c r="S2" s="77"/>
      <c r="T2" s="77"/>
      <c r="V2" s="61"/>
      <c r="AA2" s="61"/>
      <c r="AF2" s="61" t="s">
        <v>2</v>
      </c>
      <c r="AG2" s="62"/>
      <c r="AK2" s="61"/>
      <c r="AP2" s="61"/>
      <c r="AU2" s="61" t="s">
        <v>2</v>
      </c>
      <c r="AZ2" s="61"/>
      <c r="BE2" s="61"/>
      <c r="BJ2" s="78" t="s">
        <v>2</v>
      </c>
      <c r="BK2" s="78"/>
    </row>
    <row r="3" spans="1:63" ht="25.5" customHeight="1">
      <c r="A3" s="79" t="s">
        <v>431</v>
      </c>
      <c r="B3" s="79" t="s">
        <v>437</v>
      </c>
      <c r="C3" s="80" t="s">
        <v>438</v>
      </c>
      <c r="D3" s="80"/>
      <c r="E3" s="80"/>
      <c r="F3" s="80"/>
      <c r="G3" s="80"/>
      <c r="H3" s="80"/>
      <c r="I3" s="80"/>
      <c r="J3" s="80"/>
      <c r="K3" s="80" t="s">
        <v>439</v>
      </c>
      <c r="L3" s="80"/>
      <c r="M3" s="80"/>
      <c r="N3" s="80"/>
      <c r="O3" s="80"/>
      <c r="P3" s="80"/>
      <c r="Q3" s="80"/>
      <c r="R3" s="80"/>
      <c r="S3" s="80"/>
      <c r="T3" s="80"/>
      <c r="U3" s="63"/>
      <c r="V3" s="81" t="s">
        <v>439</v>
      </c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7" t="s">
        <v>440</v>
      </c>
      <c r="AR3" s="87"/>
      <c r="AS3" s="87"/>
      <c r="AT3" s="87"/>
      <c r="AU3" s="87"/>
      <c r="AV3" s="87" t="s">
        <v>440</v>
      </c>
      <c r="AW3" s="87"/>
      <c r="AX3" s="87"/>
      <c r="AY3" s="87"/>
      <c r="AZ3" s="87"/>
      <c r="BA3" s="87"/>
      <c r="BB3" s="87"/>
      <c r="BC3" s="87"/>
      <c r="BD3" s="87"/>
      <c r="BE3" s="76" t="s">
        <v>441</v>
      </c>
      <c r="BF3" s="76" t="s">
        <v>442</v>
      </c>
      <c r="BG3" s="76" t="s">
        <v>443</v>
      </c>
      <c r="BH3" s="76" t="s">
        <v>444</v>
      </c>
      <c r="BI3" s="76" t="s">
        <v>445</v>
      </c>
      <c r="BJ3" s="76" t="s">
        <v>446</v>
      </c>
      <c r="BK3" s="84" t="s">
        <v>447</v>
      </c>
    </row>
    <row r="4" spans="1:63" ht="67.5">
      <c r="A4" s="79"/>
      <c r="B4" s="79"/>
      <c r="C4" s="64" t="s">
        <v>448</v>
      </c>
      <c r="D4" s="64" t="s">
        <v>449</v>
      </c>
      <c r="E4" s="64" t="s">
        <v>450</v>
      </c>
      <c r="F4" s="64" t="s">
        <v>451</v>
      </c>
      <c r="G4" s="64" t="s">
        <v>452</v>
      </c>
      <c r="H4" s="64" t="s">
        <v>453</v>
      </c>
      <c r="I4" s="64" t="s">
        <v>454</v>
      </c>
      <c r="J4" s="64" t="s">
        <v>455</v>
      </c>
      <c r="K4" s="64" t="s">
        <v>456</v>
      </c>
      <c r="L4" s="64" t="s">
        <v>457</v>
      </c>
      <c r="M4" s="64" t="s">
        <v>458</v>
      </c>
      <c r="N4" s="64" t="s">
        <v>459</v>
      </c>
      <c r="O4" s="64" t="s">
        <v>460</v>
      </c>
      <c r="P4" s="64" t="s">
        <v>461</v>
      </c>
      <c r="Q4" s="64" t="s">
        <v>462</v>
      </c>
      <c r="R4" s="64" t="s">
        <v>463</v>
      </c>
      <c r="S4" s="64" t="s">
        <v>464</v>
      </c>
      <c r="T4" s="64" t="s">
        <v>465</v>
      </c>
      <c r="U4" s="64" t="s">
        <v>466</v>
      </c>
      <c r="V4" s="64" t="s">
        <v>467</v>
      </c>
      <c r="W4" s="64" t="s">
        <v>468</v>
      </c>
      <c r="X4" s="64" t="s">
        <v>469</v>
      </c>
      <c r="Y4" s="64" t="s">
        <v>470</v>
      </c>
      <c r="Z4" s="64" t="s">
        <v>471</v>
      </c>
      <c r="AA4" s="64" t="s">
        <v>472</v>
      </c>
      <c r="AB4" s="64" t="s">
        <v>473</v>
      </c>
      <c r="AC4" s="64" t="s">
        <v>474</v>
      </c>
      <c r="AD4" s="64" t="s">
        <v>475</v>
      </c>
      <c r="AE4" s="64" t="s">
        <v>476</v>
      </c>
      <c r="AF4" s="64" t="s">
        <v>477</v>
      </c>
      <c r="AG4" s="64" t="s">
        <v>478</v>
      </c>
      <c r="AH4" s="64" t="s">
        <v>479</v>
      </c>
      <c r="AI4" s="64" t="s">
        <v>480</v>
      </c>
      <c r="AJ4" s="64" t="s">
        <v>481</v>
      </c>
      <c r="AK4" s="64" t="s">
        <v>482</v>
      </c>
      <c r="AL4" s="64" t="s">
        <v>483</v>
      </c>
      <c r="AM4" s="64" t="s">
        <v>484</v>
      </c>
      <c r="AN4" s="64" t="s">
        <v>485</v>
      </c>
      <c r="AO4" s="64" t="s">
        <v>486</v>
      </c>
      <c r="AP4" s="64" t="s">
        <v>487</v>
      </c>
      <c r="AQ4" s="64" t="s">
        <v>488</v>
      </c>
      <c r="AR4" s="64" t="s">
        <v>489</v>
      </c>
      <c r="AS4" s="64" t="s">
        <v>490</v>
      </c>
      <c r="AT4" s="64" t="s">
        <v>491</v>
      </c>
      <c r="AU4" s="64" t="s">
        <v>492</v>
      </c>
      <c r="AV4" s="64" t="s">
        <v>493</v>
      </c>
      <c r="AW4" s="64" t="s">
        <v>494</v>
      </c>
      <c r="AX4" s="64" t="s">
        <v>495</v>
      </c>
      <c r="AY4" s="64" t="s">
        <v>496</v>
      </c>
      <c r="AZ4" s="64" t="s">
        <v>497</v>
      </c>
      <c r="BA4" s="64" t="s">
        <v>498</v>
      </c>
      <c r="BB4" s="64" t="s">
        <v>499</v>
      </c>
      <c r="BC4" s="64" t="s">
        <v>500</v>
      </c>
      <c r="BD4" s="64" t="s">
        <v>501</v>
      </c>
      <c r="BE4" s="76"/>
      <c r="BF4" s="76"/>
      <c r="BG4" s="76"/>
      <c r="BH4" s="76"/>
      <c r="BI4" s="76"/>
      <c r="BJ4" s="76"/>
      <c r="BK4" s="85"/>
    </row>
    <row r="5" spans="1:63" ht="20.25" customHeight="1">
      <c r="A5" s="65" t="s">
        <v>288</v>
      </c>
      <c r="B5" s="66">
        <v>1479.7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>
        <v>600</v>
      </c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>
        <v>879.7</v>
      </c>
      <c r="BI5" s="66"/>
      <c r="BJ5" s="66"/>
      <c r="BK5" s="67"/>
    </row>
    <row r="6" spans="1:63" ht="20.25" customHeight="1">
      <c r="A6" s="65" t="s">
        <v>502</v>
      </c>
      <c r="B6" s="66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7"/>
    </row>
    <row r="7" spans="1:63" ht="20.25" customHeight="1">
      <c r="A7" s="65" t="s">
        <v>503</v>
      </c>
      <c r="B7" s="66">
        <f aca="true" t="shared" si="0" ref="B7:B26">+SUM(C7:BJ7)</f>
        <v>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</row>
    <row r="8" spans="1:63" ht="20.25" customHeight="1">
      <c r="A8" s="65" t="s">
        <v>504</v>
      </c>
      <c r="B8" s="66">
        <f t="shared" si="0"/>
        <v>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7"/>
    </row>
    <row r="9" spans="1:63" ht="20.25" customHeight="1">
      <c r="A9" s="65" t="s">
        <v>505</v>
      </c>
      <c r="B9" s="66">
        <f t="shared" si="0"/>
        <v>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7"/>
    </row>
    <row r="10" spans="1:63" ht="20.25" customHeight="1">
      <c r="A10" s="65" t="s">
        <v>506</v>
      </c>
      <c r="B10" s="66">
        <v>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20.25" customHeight="1">
      <c r="A11" s="65" t="s">
        <v>507</v>
      </c>
      <c r="B11" s="66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7"/>
    </row>
    <row r="12" spans="1:63" ht="20.25" customHeight="1">
      <c r="A12" s="65" t="s">
        <v>523</v>
      </c>
      <c r="B12" s="66">
        <v>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7"/>
    </row>
    <row r="13" spans="1:63" ht="20.25" customHeight="1">
      <c r="A13" s="65" t="s">
        <v>508</v>
      </c>
      <c r="B13" s="66">
        <v>0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7"/>
    </row>
    <row r="14" spans="1:63" ht="20.25" customHeight="1">
      <c r="A14" s="65" t="s">
        <v>509</v>
      </c>
      <c r="B14" s="66">
        <v>1400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>
        <v>1400</v>
      </c>
      <c r="BI14" s="66"/>
      <c r="BJ14" s="66"/>
      <c r="BK14" s="67"/>
    </row>
    <row r="15" spans="1:63" ht="20.25" customHeight="1">
      <c r="A15" s="65" t="s">
        <v>510</v>
      </c>
      <c r="B15" s="66">
        <v>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7"/>
    </row>
    <row r="16" spans="1:63" ht="20.25" customHeight="1">
      <c r="A16" s="65" t="s">
        <v>511</v>
      </c>
      <c r="B16" s="66">
        <f t="shared" si="0"/>
        <v>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7"/>
    </row>
    <row r="17" spans="1:63" ht="20.25" customHeight="1">
      <c r="A17" s="65" t="s">
        <v>512</v>
      </c>
      <c r="B17" s="66">
        <f t="shared" si="0"/>
        <v>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7"/>
    </row>
    <row r="18" spans="1:63" ht="20.25" customHeight="1">
      <c r="A18" s="65" t="s">
        <v>513</v>
      </c>
      <c r="B18" s="66">
        <v>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7"/>
    </row>
    <row r="19" spans="1:63" ht="20.25" customHeight="1">
      <c r="A19" s="65" t="s">
        <v>514</v>
      </c>
      <c r="B19" s="66">
        <f t="shared" si="0"/>
        <v>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7"/>
    </row>
    <row r="20" spans="1:63" ht="20.25" customHeight="1">
      <c r="A20" s="65" t="s">
        <v>515</v>
      </c>
      <c r="B20" s="66">
        <f t="shared" si="0"/>
        <v>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7"/>
    </row>
    <row r="21" spans="1:63" ht="20.25" customHeight="1">
      <c r="A21" s="65" t="s">
        <v>516</v>
      </c>
      <c r="B21" s="66">
        <f t="shared" si="0"/>
        <v>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7"/>
    </row>
    <row r="22" spans="1:63" ht="20.25" customHeight="1">
      <c r="A22" s="65" t="s">
        <v>517</v>
      </c>
      <c r="B22" s="66">
        <v>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7"/>
    </row>
    <row r="23" spans="1:63" ht="20.25" customHeight="1">
      <c r="A23" s="65" t="s">
        <v>518</v>
      </c>
      <c r="B23" s="66">
        <f t="shared" si="0"/>
        <v>0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7"/>
    </row>
    <row r="24" spans="1:63" ht="20.25" customHeight="1">
      <c r="A24" s="65" t="s">
        <v>519</v>
      </c>
      <c r="B24" s="66">
        <f t="shared" si="0"/>
        <v>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7"/>
    </row>
    <row r="25" spans="1:63" ht="20.25" customHeight="1">
      <c r="A25" s="65" t="s">
        <v>520</v>
      </c>
      <c r="B25" s="66">
        <v>3265.1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>
        <v>3265.1</v>
      </c>
      <c r="BH25" s="66"/>
      <c r="BI25" s="66"/>
      <c r="BJ25" s="66"/>
      <c r="BK25" s="67"/>
    </row>
    <row r="26" spans="1:63" ht="20.25" customHeight="1">
      <c r="A26" s="65" t="s">
        <v>521</v>
      </c>
      <c r="B26" s="66">
        <f t="shared" si="0"/>
        <v>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7"/>
    </row>
    <row r="27" spans="1:63" ht="20.25" customHeight="1">
      <c r="A27" s="68" t="s">
        <v>522</v>
      </c>
      <c r="B27" s="66">
        <f>SUM(B5:B26)</f>
        <v>6144.799999999999</v>
      </c>
      <c r="C27" s="66">
        <f aca="true" t="shared" si="1" ref="C27:BJ27">SUM(C5:C26)</f>
        <v>0</v>
      </c>
      <c r="D27" s="66">
        <f t="shared" si="1"/>
        <v>0</v>
      </c>
      <c r="E27" s="66">
        <f t="shared" si="1"/>
        <v>0</v>
      </c>
      <c r="F27" s="66">
        <f t="shared" si="1"/>
        <v>0</v>
      </c>
      <c r="G27" s="66">
        <f t="shared" si="1"/>
        <v>0</v>
      </c>
      <c r="H27" s="66">
        <f t="shared" si="1"/>
        <v>0</v>
      </c>
      <c r="I27" s="66">
        <f t="shared" si="1"/>
        <v>0</v>
      </c>
      <c r="J27" s="66">
        <f t="shared" si="1"/>
        <v>0</v>
      </c>
      <c r="K27" s="66">
        <f t="shared" si="1"/>
        <v>0</v>
      </c>
      <c r="L27" s="66">
        <f t="shared" si="1"/>
        <v>0</v>
      </c>
      <c r="M27" s="66">
        <f t="shared" si="1"/>
        <v>0</v>
      </c>
      <c r="N27" s="66">
        <f t="shared" si="1"/>
        <v>0</v>
      </c>
      <c r="O27" s="66">
        <f t="shared" si="1"/>
        <v>0</v>
      </c>
      <c r="P27" s="66">
        <f t="shared" si="1"/>
        <v>0</v>
      </c>
      <c r="Q27" s="66">
        <f t="shared" si="1"/>
        <v>0</v>
      </c>
      <c r="R27" s="66">
        <f t="shared" si="1"/>
        <v>0</v>
      </c>
      <c r="S27" s="66">
        <f t="shared" si="1"/>
        <v>0</v>
      </c>
      <c r="T27" s="66">
        <f t="shared" si="1"/>
        <v>0</v>
      </c>
      <c r="U27" s="66">
        <f t="shared" si="1"/>
        <v>0</v>
      </c>
      <c r="V27" s="66">
        <f t="shared" si="1"/>
        <v>0</v>
      </c>
      <c r="W27" s="66">
        <f t="shared" si="1"/>
        <v>0</v>
      </c>
      <c r="X27" s="66">
        <f t="shared" si="1"/>
        <v>0</v>
      </c>
      <c r="Y27" s="66">
        <f t="shared" si="1"/>
        <v>0</v>
      </c>
      <c r="Z27" s="66">
        <f t="shared" si="1"/>
        <v>0</v>
      </c>
      <c r="AA27" s="66">
        <f t="shared" si="1"/>
        <v>0</v>
      </c>
      <c r="AB27" s="66">
        <f t="shared" si="1"/>
        <v>0</v>
      </c>
      <c r="AC27" s="66">
        <f t="shared" si="1"/>
        <v>0</v>
      </c>
      <c r="AD27" s="66">
        <f t="shared" si="1"/>
        <v>0</v>
      </c>
      <c r="AE27" s="66">
        <f t="shared" si="1"/>
        <v>0</v>
      </c>
      <c r="AF27" s="66">
        <f t="shared" si="1"/>
        <v>0</v>
      </c>
      <c r="AG27" s="66">
        <f t="shared" si="1"/>
        <v>0</v>
      </c>
      <c r="AH27" s="66">
        <f t="shared" si="1"/>
        <v>0</v>
      </c>
      <c r="AI27" s="66">
        <f t="shared" si="1"/>
        <v>0</v>
      </c>
      <c r="AJ27" s="66">
        <f t="shared" si="1"/>
        <v>600</v>
      </c>
      <c r="AK27" s="66">
        <f t="shared" si="1"/>
        <v>0</v>
      </c>
      <c r="AL27" s="66">
        <f t="shared" si="1"/>
        <v>0</v>
      </c>
      <c r="AM27" s="66">
        <f t="shared" si="1"/>
        <v>0</v>
      </c>
      <c r="AN27" s="66">
        <f t="shared" si="1"/>
        <v>0</v>
      </c>
      <c r="AO27" s="66">
        <f t="shared" si="1"/>
        <v>0</v>
      </c>
      <c r="AP27" s="66">
        <f t="shared" si="1"/>
        <v>0</v>
      </c>
      <c r="AQ27" s="66">
        <f t="shared" si="1"/>
        <v>0</v>
      </c>
      <c r="AR27" s="66">
        <f t="shared" si="1"/>
        <v>0</v>
      </c>
      <c r="AS27" s="66">
        <f t="shared" si="1"/>
        <v>0</v>
      </c>
      <c r="AT27" s="66">
        <f t="shared" si="1"/>
        <v>0</v>
      </c>
      <c r="AU27" s="66">
        <f t="shared" si="1"/>
        <v>0</v>
      </c>
      <c r="AV27" s="66">
        <f t="shared" si="1"/>
        <v>0</v>
      </c>
      <c r="AW27" s="66">
        <f t="shared" si="1"/>
        <v>0</v>
      </c>
      <c r="AX27" s="66">
        <f t="shared" si="1"/>
        <v>0</v>
      </c>
      <c r="AY27" s="66">
        <f t="shared" si="1"/>
        <v>0</v>
      </c>
      <c r="AZ27" s="66">
        <f t="shared" si="1"/>
        <v>0</v>
      </c>
      <c r="BA27" s="66">
        <f t="shared" si="1"/>
        <v>0</v>
      </c>
      <c r="BB27" s="66">
        <f t="shared" si="1"/>
        <v>0</v>
      </c>
      <c r="BC27" s="66">
        <f t="shared" si="1"/>
        <v>0</v>
      </c>
      <c r="BD27" s="66">
        <f t="shared" si="1"/>
        <v>0</v>
      </c>
      <c r="BE27" s="66">
        <f t="shared" si="1"/>
        <v>0</v>
      </c>
      <c r="BF27" s="66">
        <f t="shared" si="1"/>
        <v>0</v>
      </c>
      <c r="BG27" s="66">
        <f t="shared" si="1"/>
        <v>3265.1</v>
      </c>
      <c r="BH27" s="66">
        <f t="shared" si="1"/>
        <v>2279.7</v>
      </c>
      <c r="BI27" s="66">
        <f t="shared" si="1"/>
        <v>0</v>
      </c>
      <c r="BJ27" s="66">
        <f t="shared" si="1"/>
        <v>0</v>
      </c>
      <c r="BK27" s="66"/>
    </row>
  </sheetData>
  <sheetProtection/>
  <mergeCells count="19">
    <mergeCell ref="A1:V1"/>
    <mergeCell ref="W1:AR1"/>
    <mergeCell ref="AS1:BK1"/>
    <mergeCell ref="AQ3:AU3"/>
    <mergeCell ref="AV3:BD3"/>
    <mergeCell ref="BG3:BG4"/>
    <mergeCell ref="BH3:BH4"/>
    <mergeCell ref="BI3:BI4"/>
    <mergeCell ref="BJ3:BJ4"/>
    <mergeCell ref="BE3:BE4"/>
    <mergeCell ref="BF3:BF4"/>
    <mergeCell ref="R2:T2"/>
    <mergeCell ref="BJ2:BK2"/>
    <mergeCell ref="A3:A4"/>
    <mergeCell ref="B3:B4"/>
    <mergeCell ref="C3:J3"/>
    <mergeCell ref="K3:T3"/>
    <mergeCell ref="V3:AP3"/>
    <mergeCell ref="BK3:BK4"/>
  </mergeCells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showZeros="0" zoomScalePageLayoutView="0" workbookViewId="0" topLeftCell="A1">
      <selection activeCell="C11" sqref="C11"/>
    </sheetView>
  </sheetViews>
  <sheetFormatPr defaultColWidth="9.00390625" defaultRowHeight="14.25"/>
  <cols>
    <col min="1" max="1" width="34.625" style="2" customWidth="1"/>
    <col min="2" max="2" width="13.25390625" style="2" customWidth="1"/>
    <col min="3" max="3" width="34.625" style="2" customWidth="1"/>
    <col min="4" max="4" width="13.25390625" style="2" customWidth="1"/>
    <col min="5" max="16384" width="9.00390625" style="2" customWidth="1"/>
  </cols>
  <sheetData>
    <row r="1" spans="1:4" ht="25.5" customHeight="1">
      <c r="A1" s="69" t="s">
        <v>536</v>
      </c>
      <c r="B1" s="69"/>
      <c r="C1" s="69"/>
      <c r="D1" s="69"/>
    </row>
    <row r="2" spans="1:4" ht="20.25" customHeight="1">
      <c r="A2" s="1"/>
      <c r="B2" s="19"/>
      <c r="C2" s="19"/>
      <c r="D2" s="22" t="s">
        <v>287</v>
      </c>
    </row>
    <row r="3" spans="1:4" s="19" customFormat="1" ht="28.5" customHeight="1">
      <c r="A3" s="70" t="s">
        <v>261</v>
      </c>
      <c r="B3" s="70"/>
      <c r="C3" s="70" t="s">
        <v>262</v>
      </c>
      <c r="D3" s="70"/>
    </row>
    <row r="4" spans="1:4" s="19" customFormat="1" ht="31.5" customHeight="1">
      <c r="A4" s="23" t="s">
        <v>263</v>
      </c>
      <c r="B4" s="24" t="s">
        <v>295</v>
      </c>
      <c r="C4" s="23" t="s">
        <v>263</v>
      </c>
      <c r="D4" s="24" t="s">
        <v>295</v>
      </c>
    </row>
    <row r="5" spans="1:4" ht="30" customHeight="1">
      <c r="A5" s="5" t="s">
        <v>289</v>
      </c>
      <c r="B5" s="13">
        <v>0</v>
      </c>
      <c r="C5" s="5" t="s">
        <v>331</v>
      </c>
      <c r="D5" s="13"/>
    </row>
    <row r="6" spans="1:4" ht="30" customHeight="1">
      <c r="A6" s="5" t="s">
        <v>290</v>
      </c>
      <c r="B6" s="13">
        <v>0</v>
      </c>
      <c r="C6" s="5" t="s">
        <v>332</v>
      </c>
      <c r="D6" s="13"/>
    </row>
    <row r="7" spans="1:4" ht="30" customHeight="1">
      <c r="A7" s="5" t="s">
        <v>319</v>
      </c>
      <c r="B7" s="13">
        <v>0</v>
      </c>
      <c r="C7" s="5" t="s">
        <v>333</v>
      </c>
      <c r="D7" s="13">
        <v>81872</v>
      </c>
    </row>
    <row r="8" spans="1:4" ht="30" customHeight="1">
      <c r="A8" s="5" t="s">
        <v>321</v>
      </c>
      <c r="B8" s="13">
        <v>0</v>
      </c>
      <c r="C8" s="5" t="s">
        <v>334</v>
      </c>
      <c r="D8" s="13"/>
    </row>
    <row r="9" spans="1:4" ht="30" customHeight="1">
      <c r="A9" s="5" t="s">
        <v>323</v>
      </c>
      <c r="B9" s="13">
        <v>0</v>
      </c>
      <c r="C9" s="5" t="s">
        <v>335</v>
      </c>
      <c r="D9" s="13"/>
    </row>
    <row r="10" spans="1:4" ht="30" customHeight="1">
      <c r="A10" s="5" t="s">
        <v>325</v>
      </c>
      <c r="B10" s="13">
        <v>16113</v>
      </c>
      <c r="C10" s="5" t="s">
        <v>336</v>
      </c>
      <c r="D10" s="13"/>
    </row>
    <row r="11" spans="1:4" ht="30" customHeight="1">
      <c r="A11" s="5" t="s">
        <v>327</v>
      </c>
      <c r="B11" s="13">
        <v>291</v>
      </c>
      <c r="C11" s="5" t="s">
        <v>337</v>
      </c>
      <c r="D11" s="13"/>
    </row>
    <row r="12" spans="1:4" ht="30" customHeight="1">
      <c r="A12" s="5" t="s">
        <v>329</v>
      </c>
      <c r="B12" s="13">
        <v>64197</v>
      </c>
      <c r="C12" s="29" t="s">
        <v>417</v>
      </c>
      <c r="D12" s="25"/>
    </row>
    <row r="13" spans="1:4" ht="30" customHeight="1">
      <c r="A13" s="5" t="s">
        <v>330</v>
      </c>
      <c r="B13" s="13">
        <v>1825</v>
      </c>
      <c r="C13" s="29"/>
      <c r="D13" s="29"/>
    </row>
    <row r="14" spans="1:4" ht="30" customHeight="1">
      <c r="A14" s="29" t="s">
        <v>416</v>
      </c>
      <c r="B14" s="25"/>
      <c r="C14" s="5"/>
      <c r="D14" s="13"/>
    </row>
    <row r="15" spans="1:4" ht="30" customHeight="1">
      <c r="A15" s="5"/>
      <c r="B15" s="13"/>
      <c r="C15" s="29"/>
      <c r="D15" s="29"/>
    </row>
    <row r="16" spans="1:4" ht="30" customHeight="1">
      <c r="A16" s="5"/>
      <c r="B16" s="13"/>
      <c r="C16" s="7"/>
      <c r="D16" s="13"/>
    </row>
    <row r="17" spans="1:4" ht="30" customHeight="1">
      <c r="A17" s="5"/>
      <c r="B17" s="13"/>
      <c r="C17" s="7"/>
      <c r="D17" s="13"/>
    </row>
    <row r="18" spans="1:4" ht="30" customHeight="1">
      <c r="A18" s="18" t="s">
        <v>5</v>
      </c>
      <c r="B18" s="21">
        <f>SUM(B5:B16)</f>
        <v>82426</v>
      </c>
      <c r="C18" s="18" t="s">
        <v>6</v>
      </c>
      <c r="D18" s="21">
        <f>SUM(D5:D16)</f>
        <v>81872</v>
      </c>
    </row>
    <row r="19" s="20" customFormat="1" ht="18" customHeight="1"/>
    <row r="20" ht="18" customHeight="1"/>
    <row r="21" ht="18" customHeight="1"/>
    <row r="22" ht="18" customHeight="1"/>
    <row r="23" ht="18" customHeight="1"/>
    <row r="24" ht="18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scale="80" r:id="rId1"/>
  <headerFooter alignWithMargins="0">
    <oddFooter>&amp;C&amp;10- &amp;P-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showZeros="0" zoomScalePageLayoutView="0" workbookViewId="0" topLeftCell="A1">
      <selection activeCell="A14" sqref="A14"/>
    </sheetView>
  </sheetViews>
  <sheetFormatPr defaultColWidth="9.00390625" defaultRowHeight="14.25"/>
  <cols>
    <col min="1" max="1" width="34.625" style="2" customWidth="1"/>
    <col min="2" max="2" width="13.25390625" style="2" customWidth="1"/>
    <col min="3" max="3" width="34.625" style="2" customWidth="1"/>
    <col min="4" max="4" width="13.25390625" style="2" customWidth="1"/>
    <col min="5" max="16384" width="9.00390625" style="2" customWidth="1"/>
  </cols>
  <sheetData>
    <row r="1" spans="1:4" ht="25.5" customHeight="1">
      <c r="A1" s="69" t="s">
        <v>537</v>
      </c>
      <c r="B1" s="69"/>
      <c r="C1" s="69"/>
      <c r="D1" s="69"/>
    </row>
    <row r="2" spans="1:4" ht="20.25" customHeight="1">
      <c r="A2" s="1"/>
      <c r="D2" s="22" t="s">
        <v>2</v>
      </c>
    </row>
    <row r="3" spans="1:4" s="19" customFormat="1" ht="28.5" customHeight="1">
      <c r="A3" s="70" t="s">
        <v>261</v>
      </c>
      <c r="B3" s="70"/>
      <c r="C3" s="70" t="s">
        <v>262</v>
      </c>
      <c r="D3" s="70"/>
    </row>
    <row r="4" spans="1:4" s="19" customFormat="1" ht="31.5" customHeight="1">
      <c r="A4" s="23" t="s">
        <v>263</v>
      </c>
      <c r="B4" s="24" t="s">
        <v>293</v>
      </c>
      <c r="C4" s="23" t="s">
        <v>263</v>
      </c>
      <c r="D4" s="24" t="s">
        <v>293</v>
      </c>
    </row>
    <row r="5" spans="1:4" ht="30" customHeight="1">
      <c r="A5" s="5" t="s">
        <v>338</v>
      </c>
      <c r="B5" s="13"/>
      <c r="C5" s="6" t="s">
        <v>339</v>
      </c>
      <c r="D5" s="13"/>
    </row>
    <row r="6" spans="1:4" ht="30" customHeight="1">
      <c r="A6" s="5" t="s">
        <v>340</v>
      </c>
      <c r="B6" s="13"/>
      <c r="C6" s="6" t="s">
        <v>341</v>
      </c>
      <c r="D6" s="13">
        <v>74500.49</v>
      </c>
    </row>
    <row r="7" spans="1:4" ht="30" customHeight="1">
      <c r="A7" s="5" t="s">
        <v>342</v>
      </c>
      <c r="B7" s="13"/>
      <c r="C7" s="6" t="s">
        <v>343</v>
      </c>
      <c r="D7" s="13"/>
    </row>
    <row r="8" spans="1:4" ht="30" customHeight="1">
      <c r="A8" s="5" t="s">
        <v>320</v>
      </c>
      <c r="B8" s="13"/>
      <c r="C8" s="6" t="s">
        <v>344</v>
      </c>
      <c r="D8" s="13"/>
    </row>
    <row r="9" spans="1:4" ht="30" customHeight="1">
      <c r="A9" s="5" t="s">
        <v>322</v>
      </c>
      <c r="B9" s="13"/>
      <c r="C9" s="29" t="s">
        <v>418</v>
      </c>
      <c r="D9" s="33">
        <v>4265.41</v>
      </c>
    </row>
    <row r="10" spans="1:4" ht="30" customHeight="1">
      <c r="A10" s="5" t="s">
        <v>324</v>
      </c>
      <c r="B10" s="13">
        <v>15477.4</v>
      </c>
      <c r="C10" s="34" t="s">
        <v>419</v>
      </c>
      <c r="D10" s="13">
        <v>121.1</v>
      </c>
    </row>
    <row r="11" spans="1:4" ht="30" customHeight="1">
      <c r="A11" s="5" t="s">
        <v>326</v>
      </c>
      <c r="B11" s="13">
        <v>497.4</v>
      </c>
      <c r="C11" s="27"/>
      <c r="D11" s="13"/>
    </row>
    <row r="12" spans="1:4" ht="30" customHeight="1">
      <c r="A12" s="5" t="s">
        <v>328</v>
      </c>
      <c r="B12" s="13">
        <v>61412.2</v>
      </c>
      <c r="C12" s="25"/>
      <c r="D12" s="25"/>
    </row>
    <row r="13" spans="1:4" ht="30" customHeight="1">
      <c r="A13" s="5" t="s">
        <v>345</v>
      </c>
      <c r="B13" s="13"/>
      <c r="C13" s="25"/>
      <c r="D13" s="25"/>
    </row>
    <row r="14" spans="1:4" ht="30" customHeight="1">
      <c r="A14" s="5" t="s">
        <v>346</v>
      </c>
      <c r="B14" s="13"/>
      <c r="C14" s="25"/>
      <c r="D14" s="25"/>
    </row>
    <row r="15" spans="1:4" ht="30" customHeight="1">
      <c r="A15" s="5" t="s">
        <v>347</v>
      </c>
      <c r="B15" s="13">
        <v>1500</v>
      </c>
      <c r="C15" s="14"/>
      <c r="D15" s="13"/>
    </row>
    <row r="16" spans="1:4" ht="30" customHeight="1">
      <c r="A16" s="5" t="s">
        <v>348</v>
      </c>
      <c r="B16" s="13"/>
      <c r="C16" s="14"/>
      <c r="D16" s="13"/>
    </row>
    <row r="17" spans="1:4" ht="30" customHeight="1">
      <c r="A17" s="5"/>
      <c r="B17" s="13"/>
      <c r="C17" s="14"/>
      <c r="D17" s="13"/>
    </row>
    <row r="18" spans="1:4" s="20" customFormat="1" ht="30" customHeight="1">
      <c r="A18" s="18" t="s">
        <v>5</v>
      </c>
      <c r="B18" s="21">
        <f>SUM(B5:B17)</f>
        <v>78887</v>
      </c>
      <c r="C18" s="18" t="s">
        <v>6</v>
      </c>
      <c r="D18" s="21">
        <f>SUM(D5:D17)</f>
        <v>78887.00000000001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portrait" paperSize="9" scale="80" r:id="rId3"/>
  <headerFooter alignWithMargins="0">
    <oddFooter>&amp;C&amp;10- &amp;P-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2016-11-29T10:08:12Z</cp:lastPrinted>
  <dcterms:created xsi:type="dcterms:W3CDTF">1996-12-17T01:32:42Z</dcterms:created>
  <dcterms:modified xsi:type="dcterms:W3CDTF">2016-12-13T06:23:08Z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