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 tabRatio="771" activeTab="12"/>
  </bookViews>
  <sheets>
    <sheet name="政府决算" sheetId="13" r:id="rId1"/>
    <sheet name="J01" sheetId="1" r:id="rId2"/>
    <sheet name="J02" sheetId="5" r:id="rId3"/>
    <sheet name="J03" sheetId="27" r:id="rId4"/>
    <sheet name="J04" sheetId="6" r:id="rId5"/>
    <sheet name="J05" sheetId="14" r:id="rId6"/>
    <sheet name="J06" sheetId="26" r:id="rId7"/>
    <sheet name="J07" sheetId="7" r:id="rId8"/>
    <sheet name="J08" sheetId="9" r:id="rId9"/>
    <sheet name="J09" sheetId="10" r:id="rId10"/>
    <sheet name="J10" sheetId="11" r:id="rId11"/>
    <sheet name="J11" sheetId="28" r:id="rId12"/>
    <sheet name="J12" sheetId="29" r:id="rId13"/>
  </sheets>
  <definedNames>
    <definedName name="_xlnm.Print_Area" localSheetId="1">'J01'!$A$1:$E$29</definedName>
    <definedName name="_xlnm.Print_Area" localSheetId="2">'J02'!$A$1:$E$57</definedName>
    <definedName name="_xlnm.Print_Area" localSheetId="5">'J05'!$A$1:$B$56</definedName>
    <definedName name="_xlnm.Print_Area" localSheetId="6">'J06'!$A$1:$C$11</definedName>
    <definedName name="_xlnm.Print_Area" localSheetId="7">'J07'!$A$1:$E$22</definedName>
    <definedName name="_xlnm.Print_Area" localSheetId="8">'J08'!$A$1:$E$63</definedName>
    <definedName name="_xlnm.Print_Area" localSheetId="9">'J09'!$A$1:$D$20</definedName>
    <definedName name="_xlnm.Print_Area" localSheetId="10">'J10'!$A$1:$C$11</definedName>
    <definedName name="_xlnm.Print_Titles" localSheetId="2">'J02'!$4:$4</definedName>
    <definedName name="_xlnm.Print_Titles" localSheetId="5">'J05'!$4:$4</definedName>
    <definedName name="_xlnm.Print_Titles" localSheetId="8">'J08'!$4:$4</definedName>
  </definedNames>
  <calcPr calcId="124519"/>
</workbook>
</file>

<file path=xl/calcChain.xml><?xml version="1.0" encoding="utf-8"?>
<calcChain xmlns="http://schemas.openxmlformats.org/spreadsheetml/2006/main">
  <c r="B57" i="27"/>
  <c r="D57" s="1"/>
  <c r="D54"/>
  <c r="D53"/>
  <c r="D52"/>
  <c r="D34" i="9" l="1"/>
  <c r="D26"/>
  <c r="D22"/>
  <c r="D14"/>
  <c r="D15"/>
  <c r="D16"/>
  <c r="C33"/>
  <c r="C29"/>
  <c r="C21"/>
  <c r="C13"/>
  <c r="B13"/>
  <c r="B33"/>
  <c r="B25"/>
  <c r="D25" s="1"/>
  <c r="B21"/>
  <c r="D11" i="7"/>
  <c r="D12"/>
  <c r="D13"/>
  <c r="D15"/>
  <c r="C20"/>
  <c r="B20"/>
  <c r="D6" i="5"/>
  <c r="D7"/>
  <c r="D26"/>
  <c r="D27"/>
  <c r="D29"/>
  <c r="D30"/>
  <c r="D31"/>
  <c r="D52"/>
  <c r="D53"/>
  <c r="D54"/>
  <c r="D5"/>
  <c r="B57"/>
  <c r="D57" s="1"/>
  <c r="D6" i="1"/>
  <c r="D7"/>
  <c r="D8"/>
  <c r="D9"/>
  <c r="D11"/>
  <c r="D12"/>
  <c r="D13"/>
  <c r="D14"/>
  <c r="D15"/>
  <c r="D16"/>
  <c r="D17"/>
  <c r="D18"/>
  <c r="D21"/>
  <c r="D23"/>
  <c r="D25"/>
  <c r="C20"/>
  <c r="C5"/>
  <c r="B20"/>
  <c r="B5"/>
  <c r="D20" l="1"/>
  <c r="D20" i="7"/>
  <c r="D13" i="9"/>
  <c r="D21"/>
  <c r="D33"/>
  <c r="B63"/>
  <c r="C63"/>
  <c r="D5" i="1"/>
  <c r="C27"/>
  <c r="B27"/>
  <c r="D27" l="1"/>
  <c r="D63" i="9"/>
</calcChain>
</file>

<file path=xl/sharedStrings.xml><?xml version="1.0" encoding="utf-8"?>
<sst xmlns="http://schemas.openxmlformats.org/spreadsheetml/2006/main" count="505" uniqueCount="367">
  <si>
    <t>一、一般公共预算</t>
  </si>
  <si>
    <t>二、政府性基金</t>
  </si>
  <si>
    <t>表一</t>
  </si>
  <si>
    <t>单位：万元</t>
  </si>
  <si>
    <t>项目</t>
  </si>
  <si>
    <t>一、税收收入</t>
  </si>
  <si>
    <t>增值税</t>
  </si>
  <si>
    <t>营业税</t>
  </si>
  <si>
    <t>企业所得税</t>
  </si>
  <si>
    <t>个人所得税</t>
  </si>
  <si>
    <t>资源税</t>
  </si>
  <si>
    <t>城市维护建设税</t>
  </si>
  <si>
    <t>房产税</t>
  </si>
  <si>
    <t>印花税</t>
  </si>
  <si>
    <t>城镇土地使用税</t>
  </si>
  <si>
    <t>土地增值税</t>
  </si>
  <si>
    <t>车船税</t>
  </si>
  <si>
    <t>耕地占用税</t>
  </si>
  <si>
    <t>契税</t>
  </si>
  <si>
    <t>其他税收收入</t>
  </si>
  <si>
    <t>二、非税收入</t>
  </si>
  <si>
    <t>专项收入</t>
  </si>
  <si>
    <t>行政事业性收费收入</t>
  </si>
  <si>
    <t>罚没收入</t>
  </si>
  <si>
    <t>国有资本经营收入</t>
  </si>
  <si>
    <t>国有资源（资产）有偿使用收入</t>
  </si>
  <si>
    <t>其他收入</t>
  </si>
  <si>
    <t>预算数</t>
  </si>
  <si>
    <t>一、一般公共服务</t>
  </si>
  <si>
    <t>附件3</t>
    <phoneticPr fontId="8" type="noConversion"/>
  </si>
  <si>
    <t>预算数</t>
    <phoneticPr fontId="8" type="noConversion"/>
  </si>
  <si>
    <t>决算数为预算数的%</t>
    <phoneticPr fontId="8" type="noConversion"/>
  </si>
  <si>
    <t>决算数为上年决算数的%</t>
    <phoneticPr fontId="8" type="noConversion"/>
  </si>
  <si>
    <t>一般公共预算收入</t>
    <phoneticPr fontId="8" type="noConversion"/>
  </si>
  <si>
    <t>一般公共预算基本支出</t>
  </si>
  <si>
    <t>决算数为预算数的%</t>
  </si>
  <si>
    <t>单位:万元</t>
  </si>
  <si>
    <t>预算科目</t>
  </si>
  <si>
    <t>决算数</t>
  </si>
  <si>
    <t>一、返还性收入</t>
  </si>
  <si>
    <t>　　外交</t>
  </si>
  <si>
    <t xml:space="preserve">    增值税和消费税税收返还收入</t>
  </si>
  <si>
    <t xml:space="preserve">    所得税基数返还收入</t>
  </si>
  <si>
    <t>　　公共安全</t>
  </si>
  <si>
    <t xml:space="preserve">    成品油价格和税费改革税收返还收入</t>
  </si>
  <si>
    <t>　　教育</t>
  </si>
  <si>
    <t xml:space="preserve">    其他税收返还收入</t>
  </si>
  <si>
    <t>　　科学技术</t>
  </si>
  <si>
    <t>二、一般性转移支付收入</t>
  </si>
  <si>
    <t>　　文化体育与传媒</t>
  </si>
  <si>
    <t xml:space="preserve">    体制补助收入</t>
  </si>
  <si>
    <t>　　社会保障和就业</t>
  </si>
  <si>
    <t xml:space="preserve">    均衡性转移支付收入</t>
  </si>
  <si>
    <t>　　医疗卫生与计划生育</t>
  </si>
  <si>
    <t xml:space="preserve">    老少边穷转移支付收入</t>
  </si>
  <si>
    <t>　　节能环保</t>
  </si>
  <si>
    <t xml:space="preserve">    县级基本财力保障机制奖补资金收入</t>
  </si>
  <si>
    <t>　　城乡社区</t>
  </si>
  <si>
    <t xml:space="preserve">    结算补助收入</t>
  </si>
  <si>
    <t>　　农林水</t>
  </si>
  <si>
    <t xml:space="preserve">    化解债务补助收入</t>
  </si>
  <si>
    <t>　　交通运输</t>
  </si>
  <si>
    <t xml:space="preserve">    资源枯竭型城市转移支付补助收入</t>
  </si>
  <si>
    <t>　　资源勘探信息等</t>
  </si>
  <si>
    <t xml:space="preserve">    企业事业单位划转补助收入</t>
  </si>
  <si>
    <t>　　商业服务业等</t>
  </si>
  <si>
    <t xml:space="preserve">    成品油价格和税费改革转移支付补助收入</t>
  </si>
  <si>
    <t>　　金融</t>
  </si>
  <si>
    <t xml:space="preserve">    基层公检法司转移支付收入</t>
  </si>
  <si>
    <t>　　国土海洋气象等</t>
  </si>
  <si>
    <t xml:space="preserve">    义务教育等转移支付收入</t>
  </si>
  <si>
    <t>　　住房保障</t>
  </si>
  <si>
    <t xml:space="preserve">    基本养老保险和低保等转移支付收入</t>
  </si>
  <si>
    <t>　　粮油物资储备</t>
  </si>
  <si>
    <t xml:space="preserve">    新型农村合作医疗等转移支付收入</t>
  </si>
  <si>
    <t>　　其他</t>
  </si>
  <si>
    <t xml:space="preserve">    农村综合改革转移支付收入</t>
  </si>
  <si>
    <t>四、上解上级支出</t>
  </si>
  <si>
    <t xml:space="preserve">    产粮（油）大县奖励资金收入</t>
  </si>
  <si>
    <t>　　一般性转移支付</t>
  </si>
  <si>
    <t xml:space="preserve">    重点生态功能区转移支付收入</t>
  </si>
  <si>
    <t>　    体制上解支出</t>
  </si>
  <si>
    <t xml:space="preserve">    固定数额补助收入</t>
  </si>
  <si>
    <t>　    出口退税专项上解支出</t>
  </si>
  <si>
    <t xml:space="preserve">    其他一般性转移支付收入</t>
  </si>
  <si>
    <t>　    成品油价格和税费改革专项上解支出</t>
  </si>
  <si>
    <t>三、专项转移支付收入</t>
  </si>
  <si>
    <t>　　专项转移支付</t>
  </si>
  <si>
    <t>　　一般公共服务</t>
  </si>
  <si>
    <t>　　　专项上解支出</t>
  </si>
  <si>
    <t>项           目</t>
  </si>
  <si>
    <t>一、2015年末地方政府一般债务余额实际数</t>
  </si>
  <si>
    <t>二、2016年末地方政府一般债务余额限额</t>
  </si>
  <si>
    <t>三、因预算管理变化调整余额和限额</t>
  </si>
  <si>
    <t>四、调整后2016年末地方政府一般债务余额限额</t>
  </si>
  <si>
    <t>六、2016年地方政府一般债务还本额</t>
  </si>
  <si>
    <t>七、2016年末地方政府一般债务余额实际数</t>
  </si>
  <si>
    <t>决算数</t>
    <phoneticPr fontId="8" type="noConversion"/>
  </si>
  <si>
    <t>表二</t>
    <phoneticPr fontId="8" type="noConversion"/>
  </si>
  <si>
    <t>表三</t>
    <phoneticPr fontId="8" type="noConversion"/>
  </si>
  <si>
    <t>项目</t>
    <phoneticPr fontId="8" type="noConversion"/>
  </si>
  <si>
    <t>决算数</t>
    <phoneticPr fontId="8" type="noConversion"/>
  </si>
  <si>
    <t>表四</t>
    <phoneticPr fontId="8" type="noConversion"/>
  </si>
  <si>
    <t>　　国防</t>
  </si>
  <si>
    <t>表五</t>
    <phoneticPr fontId="8" type="noConversion"/>
  </si>
  <si>
    <t>单位：万元</t>
    <phoneticPr fontId="8" type="noConversion"/>
  </si>
  <si>
    <t>——</t>
  </si>
  <si>
    <t>——</t>
    <phoneticPr fontId="8" type="noConversion"/>
  </si>
  <si>
    <t>表1：一般公共预算收入决算表</t>
    <phoneticPr fontId="8" type="noConversion"/>
  </si>
  <si>
    <t xml:space="preserve">一般公共预算支出决算表           </t>
    <phoneticPr fontId="8" type="noConversion"/>
  </si>
  <si>
    <r>
      <t>表2：一般公共预算支出决算表</t>
    </r>
    <r>
      <rPr>
        <sz val="11"/>
        <color theme="1"/>
        <rFont val="宋体"/>
        <family val="3"/>
        <charset val="134"/>
        <scheme val="minor"/>
      </rPr>
      <t xml:space="preserve">  </t>
    </r>
    <phoneticPr fontId="8" type="noConversion"/>
  </si>
  <si>
    <t>一般公共预算本级基本支出决算表(试编)</t>
    <phoneticPr fontId="8" type="noConversion"/>
  </si>
  <si>
    <t>一般公共预算税收返还和转移支付决算表</t>
    <phoneticPr fontId="8" type="noConversion"/>
  </si>
  <si>
    <t>地方政府一般债务余额决算表</t>
    <phoneticPr fontId="8" type="noConversion"/>
  </si>
  <si>
    <t>表六</t>
    <phoneticPr fontId="8" type="noConversion"/>
  </si>
  <si>
    <t>政府性基金收入决算表</t>
    <phoneticPr fontId="8" type="noConversion"/>
  </si>
  <si>
    <t>散装水泥专项资金收入</t>
  </si>
  <si>
    <t>新型墙体材料专项基金收入</t>
  </si>
  <si>
    <t>旅游发展基金收入</t>
  </si>
  <si>
    <t>国家电影事业发展专项资金收入</t>
  </si>
  <si>
    <t>新菜地开发建设基金收入</t>
  </si>
  <si>
    <t>城市公用事业附加收入</t>
  </si>
  <si>
    <t>国有土地收益基金收入</t>
  </si>
  <si>
    <t>农业土地开发资金收入</t>
  </si>
  <si>
    <t>国有土地使用权出让收入</t>
  </si>
  <si>
    <t>彩票公益金收入</t>
  </si>
  <si>
    <t>城市基础设施配套费收入</t>
  </si>
  <si>
    <t>小型水库移民扶助基金收入</t>
  </si>
  <si>
    <t>污水处理费收入</t>
  </si>
  <si>
    <t>彩票发行机构和彩票销售机构的业务费用</t>
  </si>
  <si>
    <t>其他政府性基金收入</t>
  </si>
  <si>
    <t>政府性基金收入</t>
    <phoneticPr fontId="8" type="noConversion"/>
  </si>
  <si>
    <t>表七</t>
    <phoneticPr fontId="8" type="noConversion"/>
  </si>
  <si>
    <t>政府性基金支出决算表</t>
    <phoneticPr fontId="8" type="noConversion"/>
  </si>
  <si>
    <t>国家电影事业发展专项资金相关支出</t>
  </si>
  <si>
    <t xml:space="preserve">  国家电影事业发展专项资金及对应专项债务收入安排的支出</t>
  </si>
  <si>
    <t xml:space="preserve">  国家电影事业发展专项资金债务付息支出</t>
  </si>
  <si>
    <t xml:space="preserve">  国家电影事业发展专项资金债务发行费用支出</t>
  </si>
  <si>
    <t>小型水库移民扶助基金相关支出</t>
  </si>
  <si>
    <t xml:space="preserve">  小型水库移民扶助基金及对应专项债务收入安排的支出</t>
  </si>
  <si>
    <t xml:space="preserve">  小型水库移民扶助基金债务付息支出</t>
  </si>
  <si>
    <t xml:space="preserve">  小型水库移民扶助基金债务发行费用支出</t>
  </si>
  <si>
    <t>国有土地使用权出让相关支出</t>
  </si>
  <si>
    <t xml:space="preserve">  国有土地使用权出让收入及对应专项债务收入安排的支出</t>
  </si>
  <si>
    <t xml:space="preserve">  国有土地使用权出让债务付息支出</t>
  </si>
  <si>
    <t xml:space="preserve">  国有土地使用权出让债务发行费用支出</t>
  </si>
  <si>
    <t>城市公用事业附加相关支出</t>
  </si>
  <si>
    <t xml:space="preserve">  城市公用事业附加及对应专项债务收入安排的支出</t>
  </si>
  <si>
    <t xml:space="preserve">  城市公用事业附加债务付息支出</t>
  </si>
  <si>
    <t xml:space="preserve">  城市公用事业附加债务发行费用支出</t>
  </si>
  <si>
    <t>国有土地收益基金相关支出</t>
  </si>
  <si>
    <t xml:space="preserve">  国有土地收益基金及对应专项债务收入安排的支出</t>
  </si>
  <si>
    <t xml:space="preserve">  国有土地收益基金债务付息支出</t>
  </si>
  <si>
    <t xml:space="preserve">  国有土地收益基金债务发行费用支出</t>
  </si>
  <si>
    <t>农业土地开发资金相关支出</t>
  </si>
  <si>
    <t xml:space="preserve">  农业土地开发资金及对应专项债务收入安排的支出</t>
  </si>
  <si>
    <t xml:space="preserve">  农业土地开发资金债务付息支出</t>
  </si>
  <si>
    <t xml:space="preserve">  农业土地开发资金债务发行费用支出</t>
  </si>
  <si>
    <t>新增建设用地土地有偿使用费相关支出</t>
  </si>
  <si>
    <t xml:space="preserve">  新增建设用地土地有偿使用费及对应专项债务收入安排的支出</t>
  </si>
  <si>
    <t xml:space="preserve">  新增建设用地土地有偿使用费债务付息支出</t>
  </si>
  <si>
    <t xml:space="preserve">  新增建设用地土地有偿使用费债务发行费用支出</t>
  </si>
  <si>
    <t>城市基础设施配套费相关支出</t>
  </si>
  <si>
    <t xml:space="preserve">  城市基础设施配套费及对应专项债务收入安排的支出</t>
  </si>
  <si>
    <t xml:space="preserve">  城市基础设施配套费债务付息支出</t>
  </si>
  <si>
    <t xml:space="preserve">  城市基础设施配套费债务发行费用支出</t>
  </si>
  <si>
    <t>污水处理费相关支出</t>
  </si>
  <si>
    <t xml:space="preserve">  污水处理费及对应专项债务收入安排的支出</t>
  </si>
  <si>
    <t xml:space="preserve">  污水处理费债务付息支出</t>
  </si>
  <si>
    <t xml:space="preserve">  污水处理费债务发行费用支出</t>
  </si>
  <si>
    <t>新菜地开发建设基金相关支出</t>
  </si>
  <si>
    <t xml:space="preserve">  新菜地开发建设基金及对应专项债务收入安排的支出</t>
  </si>
  <si>
    <t xml:space="preserve">  新菜地开发建设基金债务付息支出</t>
  </si>
  <si>
    <t xml:space="preserve">  新菜地开发建设基金债务发行费用支出</t>
  </si>
  <si>
    <t>散装水泥专项资金相关支出</t>
  </si>
  <si>
    <t xml:space="preserve">  散装水泥专项资金及对应专项债务收入安排的支出</t>
  </si>
  <si>
    <t xml:space="preserve">  散装水泥专项资金债务付息支出</t>
  </si>
  <si>
    <t xml:space="preserve">  散装水泥专项资金债务发行费用支出</t>
  </si>
  <si>
    <t>新型墙体材料专项基金相关支出</t>
  </si>
  <si>
    <t xml:space="preserve">  新型墙体材料专项基金及对应专项债务收入安排的支出</t>
  </si>
  <si>
    <t xml:space="preserve">  新型墙体材料专项基金债务付息支出</t>
  </si>
  <si>
    <t xml:space="preserve">  新型墙体材料专项基金债务发行费用支出</t>
  </si>
  <si>
    <t>旅游发展基金支出</t>
  </si>
  <si>
    <t>彩票发行销售机构业务费安排的支出</t>
  </si>
  <si>
    <t>彩票公益金相关支出</t>
  </si>
  <si>
    <t xml:space="preserve">  彩票公益金及对应专项债务收入安排的支出</t>
  </si>
  <si>
    <t xml:space="preserve">  彩票公益金债务付息支出</t>
  </si>
  <si>
    <t xml:space="preserve">  彩票公益金债务发行费用支出</t>
  </si>
  <si>
    <t>其他政府性基金相关支出</t>
  </si>
  <si>
    <t xml:space="preserve">  其他政府性基金及对应专项债务收入安排的支出</t>
  </si>
  <si>
    <t xml:space="preserve">  其他政府性基金债务付息支出</t>
  </si>
  <si>
    <t xml:space="preserve">  其他政府性基金债务发行费用支出</t>
  </si>
  <si>
    <t>政府性基金支出</t>
    <phoneticPr fontId="8" type="noConversion"/>
  </si>
  <si>
    <t>表八</t>
    <phoneticPr fontId="8" type="noConversion"/>
  </si>
  <si>
    <t>政府性基金转移支付决算表</t>
    <phoneticPr fontId="8" type="noConversion"/>
  </si>
  <si>
    <t>散装水泥专项资金支出</t>
  </si>
  <si>
    <t>新型墙体材料专项基金支出</t>
  </si>
  <si>
    <t>国家电影事业发展专项资金支出</t>
  </si>
  <si>
    <t>新菜地开发建设基金支出</t>
  </si>
  <si>
    <t>城市公用事业附加支出</t>
  </si>
  <si>
    <t>国有土地收益基金支出</t>
  </si>
  <si>
    <t>农业土地开发资金支出</t>
  </si>
  <si>
    <t>国有土地使用权出让支出</t>
  </si>
  <si>
    <t>彩票公益金支出</t>
  </si>
  <si>
    <t>城市基础设施配套费支出</t>
  </si>
  <si>
    <t>小型水库移民扶助基金支出</t>
  </si>
  <si>
    <t>污水处理费支出</t>
  </si>
  <si>
    <t>其他政府性基金支出</t>
  </si>
  <si>
    <t>上级补助收入</t>
    <phoneticPr fontId="8" type="noConversion"/>
  </si>
  <si>
    <t>上解上级支出</t>
    <phoneticPr fontId="8" type="noConversion"/>
  </si>
  <si>
    <t>地方政府专项债务余额决算表</t>
    <phoneticPr fontId="8" type="noConversion"/>
  </si>
  <si>
    <t>一、2015年末地方政府专项债务余额实际数</t>
  </si>
  <si>
    <t>二、2016年末地方政府专项债务余额限额</t>
  </si>
  <si>
    <t>四、调整后2016年末地方政府专项债务余额限额</t>
  </si>
  <si>
    <t>五、2016年地方政府专项债务发行额</t>
  </si>
  <si>
    <t>六、2016年地方政府专项债务还本额</t>
  </si>
  <si>
    <t>七、2016年末地方政府专项债务余额实际数</t>
  </si>
  <si>
    <t>表九</t>
    <phoneticPr fontId="8" type="noConversion"/>
  </si>
  <si>
    <t>政府决算公开表样</t>
    <phoneticPr fontId="8" type="noConversion"/>
  </si>
  <si>
    <t>一般公共预算收入决算表</t>
    <phoneticPr fontId="8" type="noConversion"/>
  </si>
  <si>
    <t>五、2016年地方政府一般债务转贷额</t>
    <phoneticPr fontId="8" type="noConversion"/>
  </si>
  <si>
    <t xml:space="preserve">    商贸事务</t>
  </si>
  <si>
    <t xml:space="preserve">      招商引资</t>
  </si>
  <si>
    <t xml:space="preserve">    质量技术监督与检验检疫事务</t>
  </si>
  <si>
    <t xml:space="preserve">      认证认可监督管理</t>
  </si>
  <si>
    <t xml:space="preserve">    其他一般公共服务支出</t>
  </si>
  <si>
    <t xml:space="preserve">      其他一般公共服务支出</t>
  </si>
  <si>
    <t>七、文化体育与传媒支出</t>
  </si>
  <si>
    <t xml:space="preserve">    文化</t>
  </si>
  <si>
    <t xml:space="preserve">      其他文化支出</t>
  </si>
  <si>
    <t>八、社会保障和就业支出</t>
  </si>
  <si>
    <t xml:space="preserve">    就业补助</t>
  </si>
  <si>
    <t xml:space="preserve">      其他就业补助支出</t>
  </si>
  <si>
    <t>十一、节能环保支出</t>
  </si>
  <si>
    <t xml:space="preserve">    污染防治</t>
  </si>
  <si>
    <t xml:space="preserve">      水体</t>
  </si>
  <si>
    <t xml:space="preserve">    其他节能环保支出</t>
  </si>
  <si>
    <t xml:space="preserve">      其他节能环保支出</t>
  </si>
  <si>
    <t>十二、城乡社区支出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</si>
  <si>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</si>
  <si>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</si>
  <si>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</si>
  <si>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</si>
  <si>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  城乡社区环境卫生</t>
  </si>
  <si>
    <t>十三、农林水支出</t>
  </si>
  <si>
    <t xml:space="preserve">    农业</t>
  </si>
  <si>
    <t xml:space="preserve">      科技转化与推广服务</t>
  </si>
  <si>
    <t>一般公共预算支出</t>
  </si>
  <si>
    <t xml:space="preserve">    政府办公厅(室)及相关机构事务</t>
    <phoneticPr fontId="8" type="noConversion"/>
  </si>
  <si>
    <t xml:space="preserve">      事业运行</t>
    <phoneticPr fontId="8" type="noConversion"/>
  </si>
  <si>
    <t xml:space="preserve">    林业</t>
  </si>
  <si>
    <t xml:space="preserve">      森林资源管理</t>
  </si>
  <si>
    <t xml:space="preserve">    农业综合开发</t>
  </si>
  <si>
    <t xml:space="preserve">      产业化经营</t>
  </si>
  <si>
    <t xml:space="preserve">    农村综合改革</t>
  </si>
  <si>
    <t xml:space="preserve">      对村级一事一议的补助</t>
  </si>
  <si>
    <t xml:space="preserve">      对村集体经济组织的补助</t>
  </si>
  <si>
    <t>十六、商业服务业等支出</t>
  </si>
  <si>
    <t xml:space="preserve">    旅游业管理与服务支出</t>
  </si>
  <si>
    <t xml:space="preserve">      其他旅游业管理与服务支出</t>
  </si>
  <si>
    <t xml:space="preserve">    其他商业服务业等支出</t>
  </si>
  <si>
    <t xml:space="preserve">      其他商业服务业等支出</t>
  </si>
  <si>
    <t>二十一、住房保障支出</t>
  </si>
  <si>
    <t xml:space="preserve">    保障性安居工程支出</t>
  </si>
  <si>
    <t xml:space="preserve">      棚户区改造</t>
  </si>
  <si>
    <t xml:space="preserve">      公共租赁住房</t>
  </si>
  <si>
    <t xml:space="preserve">      其他保障性安居工程支出</t>
  </si>
  <si>
    <t>二十三、债务付息支出</t>
  </si>
  <si>
    <t xml:space="preserve">    地方政府一般债务付息支出</t>
  </si>
  <si>
    <t xml:space="preserve">      地方政府一般债券付息支出</t>
  </si>
  <si>
    <t>二十四、其他支出</t>
  </si>
  <si>
    <t xml:space="preserve">    其他支出</t>
  </si>
  <si>
    <t xml:space="preserve">      其他政府办公厅(室)及相关机构事务支出</t>
    <phoneticPr fontId="8" type="noConversion"/>
  </si>
  <si>
    <t>商品和服务支出</t>
  </si>
  <si>
    <t xml:space="preserve">  委托业务费</t>
  </si>
  <si>
    <t>债务利息支出</t>
  </si>
  <si>
    <t xml:space="preserve">  国债还本付息支出</t>
  </si>
  <si>
    <t xml:space="preserve">  电费</t>
    <phoneticPr fontId="8" type="noConversion"/>
  </si>
  <si>
    <t xml:space="preserve">  物业管理费</t>
    <phoneticPr fontId="8" type="noConversion"/>
  </si>
  <si>
    <t>其他资本性支出</t>
    <phoneticPr fontId="8" type="noConversion"/>
  </si>
  <si>
    <t xml:space="preserve">  基础设施建设</t>
    <phoneticPr fontId="8" type="noConversion"/>
  </si>
  <si>
    <t>基本建设支出</t>
    <phoneticPr fontId="8" type="noConversion"/>
  </si>
  <si>
    <t xml:space="preserve">  其他基本建设支出</t>
    <phoneticPr fontId="8" type="noConversion"/>
  </si>
  <si>
    <t>备注：本表不包含上级补助收入、待偿债置换一般债券上年结余、上年一般公共预算收入结余、调入资金、债券转贷收入等21.81亿元。</t>
    <phoneticPr fontId="8" type="noConversion"/>
  </si>
  <si>
    <t>备注：本表不包含上年结余、转贷置换专项债券收入等27.66亿元。</t>
    <phoneticPr fontId="8" type="noConversion"/>
  </si>
  <si>
    <r>
      <t>表4：一般公共预算本级基本支出决算表(</t>
    </r>
    <r>
      <rPr>
        <sz val="11"/>
        <color theme="1"/>
        <rFont val="宋体"/>
        <charset val="134"/>
        <scheme val="minor"/>
      </rPr>
      <t>试编</t>
    </r>
    <r>
      <rPr>
        <sz val="11"/>
        <color theme="1"/>
        <rFont val="宋体"/>
        <family val="3"/>
        <charset val="134"/>
        <scheme val="minor"/>
      </rPr>
      <t>)</t>
    </r>
    <phoneticPr fontId="8" type="noConversion"/>
  </si>
  <si>
    <t>表5：一般公共预算税收返还和转移支付决算表</t>
    <phoneticPr fontId="8" type="noConversion"/>
  </si>
  <si>
    <t>表6：地方政府一般债务余额决算表</t>
    <phoneticPr fontId="8" type="noConversion"/>
  </si>
  <si>
    <t>表7：政府性基金收入决算表</t>
    <phoneticPr fontId="8" type="noConversion"/>
  </si>
  <si>
    <t>表8：政府性基金支出决算表</t>
    <phoneticPr fontId="8" type="noConversion"/>
  </si>
  <si>
    <t>表9：政府性基金转移支付决算表</t>
    <phoneticPr fontId="8" type="noConversion"/>
  </si>
  <si>
    <t>表10：地方政府专项债务余额决算表</t>
    <phoneticPr fontId="8" type="noConversion"/>
  </si>
  <si>
    <t>表十</t>
    <phoneticPr fontId="8" type="noConversion"/>
  </si>
  <si>
    <t>表3：一般公共预算本级支出决算表</t>
    <phoneticPr fontId="8" type="noConversion"/>
  </si>
  <si>
    <t xml:space="preserve">一般公共预算本级支出决算表         </t>
    <phoneticPr fontId="8" type="noConversion"/>
  </si>
  <si>
    <t>项目</t>
    <phoneticPr fontId="14" type="noConversion"/>
  </si>
  <si>
    <t>占预算％</t>
  </si>
  <si>
    <t>与上年比+－％</t>
  </si>
  <si>
    <t>与上年比＋－％</t>
  </si>
  <si>
    <t>一、利润收入</t>
  </si>
  <si>
    <t xml:space="preserve">一、国有资本经营预算支出 </t>
  </si>
  <si>
    <t xml:space="preserve">  1、纺织轻工企业利润收入</t>
  </si>
  <si>
    <t xml:space="preserve">  1、解决历史遗留问题及改革成本支出</t>
  </si>
  <si>
    <t xml:space="preserve">  2、投资服务企业利润收入</t>
  </si>
  <si>
    <t xml:space="preserve">  3、建筑施工企业利润收入</t>
  </si>
  <si>
    <t xml:space="preserve">  2、国有企业资本金注入</t>
  </si>
  <si>
    <t xml:space="preserve">  4、房地产企业利润收入</t>
  </si>
  <si>
    <t>二、产权转让收入</t>
  </si>
  <si>
    <t xml:space="preserve">  3、其他国有资本经营预算支出</t>
  </si>
  <si>
    <t xml:space="preserve">  1、其他国有资本经营预算企业产权转让收入</t>
  </si>
  <si>
    <t>国有资本经营预算收入小计</t>
  </si>
  <si>
    <t>国有资本经营预算支出小计</t>
  </si>
  <si>
    <t>转移性收入</t>
  </si>
  <si>
    <t>转移性支出</t>
  </si>
  <si>
    <t xml:space="preserve">  国有资本经营预算转移支付收入</t>
  </si>
  <si>
    <t xml:space="preserve">  结转下年支出</t>
  </si>
  <si>
    <t xml:space="preserve">  上年结余收入</t>
  </si>
  <si>
    <t>国有资本经营预算收入总计</t>
  </si>
  <si>
    <t>国有资本经营预算支出总计</t>
  </si>
  <si>
    <t>项目</t>
    <phoneticPr fontId="14" type="noConversion"/>
  </si>
  <si>
    <t>一、保费收入</t>
  </si>
  <si>
    <t>一、失业保险基金支出</t>
  </si>
  <si>
    <t>1、失业保险费收入</t>
  </si>
  <si>
    <t>1、失业保险金</t>
  </si>
  <si>
    <t>2、城镇职工基本医疗保险费收入</t>
  </si>
  <si>
    <t>2、医疗保险费</t>
  </si>
  <si>
    <t>3、工伤保险费收入</t>
  </si>
  <si>
    <t>3、丧葬抚恤补助</t>
  </si>
  <si>
    <t>4、生育保险费收入</t>
  </si>
  <si>
    <t>4、职业培训和职业介绍补贴</t>
  </si>
  <si>
    <t>5、城镇居民基本医疗保险费收入</t>
  </si>
  <si>
    <t>5、其他失业保险基金支出</t>
  </si>
  <si>
    <t>6、机关事业单位养老保险费收入</t>
  </si>
  <si>
    <t>二、城镇职工基本医疗保险基金支出</t>
  </si>
  <si>
    <t>二、利息收入</t>
  </si>
  <si>
    <t>1、基本医疗保险统筹基金</t>
  </si>
  <si>
    <t>三、财政补贴收入</t>
  </si>
  <si>
    <t>2、医疗保险个人账户基金</t>
  </si>
  <si>
    <t>四、其他收入</t>
  </si>
  <si>
    <t>三、工伤保险基金支出</t>
  </si>
  <si>
    <t>1、工伤保险待遇</t>
  </si>
  <si>
    <t>2、其他工伤保险基金支出</t>
  </si>
  <si>
    <t>四、生育保险基金支出</t>
  </si>
  <si>
    <t>1、生育医疗费用支出</t>
  </si>
  <si>
    <t>五、城镇居民基本医疗保险基金支出</t>
  </si>
  <si>
    <t>六、机关事业单位养老保险基金支出</t>
  </si>
  <si>
    <t>社会保险基金预算收入小计</t>
  </si>
  <si>
    <t>社会保险基金预算支出小计</t>
  </si>
  <si>
    <t>上年结余</t>
  </si>
  <si>
    <t>结转下年</t>
  </si>
  <si>
    <t>社会保险基金预算收入总计</t>
  </si>
  <si>
    <t>社会保险基金预算支出总计</t>
  </si>
  <si>
    <t>表十一</t>
    <phoneticPr fontId="14" type="noConversion"/>
  </si>
  <si>
    <t>三、国有资本经营决算</t>
    <phoneticPr fontId="8" type="noConversion"/>
  </si>
  <si>
    <t>四、社会保险基金决算</t>
    <phoneticPr fontId="8" type="noConversion"/>
  </si>
  <si>
    <t>表11：国有资本经营预算收支决算表</t>
    <phoneticPr fontId="8" type="noConversion"/>
  </si>
  <si>
    <t>国有资本经营预算收支决算表</t>
    <phoneticPr fontId="14" type="noConversion"/>
  </si>
  <si>
    <t>收   入</t>
  </si>
  <si>
    <t>支   出</t>
  </si>
  <si>
    <t>项目</t>
    <phoneticPr fontId="14" type="noConversion"/>
  </si>
  <si>
    <r>
      <rPr>
        <sz val="12"/>
        <rFont val="宋体"/>
        <family val="3"/>
        <charset val="134"/>
        <scheme val="minor"/>
      </rPr>
      <t xml:space="preserve">       厂办大集体改革支出</t>
    </r>
  </si>
  <si>
    <r>
      <rPr>
        <sz val="12"/>
        <rFont val="宋体"/>
        <family val="3"/>
        <charset val="134"/>
        <scheme val="minor"/>
      </rPr>
      <t xml:space="preserve">       国有经济结构调整支出   </t>
    </r>
  </si>
  <si>
    <t>表十二</t>
    <phoneticPr fontId="8" type="noConversion"/>
  </si>
  <si>
    <t>表12：社会保险基金收支决算表</t>
    <phoneticPr fontId="8" type="noConversion"/>
  </si>
  <si>
    <t>社会保险基金收支决算表</t>
    <phoneticPr fontId="14" type="noConversion"/>
  </si>
  <si>
    <t>注：本表为空表</t>
    <phoneticPr fontId="8" type="noConversion"/>
  </si>
  <si>
    <t>注：本表为空表</t>
    <phoneticPr fontId="14" type="noConversion"/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</si>
</sst>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0_ "/>
    <numFmt numFmtId="177" formatCode="0.0_ "/>
    <numFmt numFmtId="178" formatCode="0_);[Red]\(0\)"/>
  </numFmts>
  <fonts count="2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22"/>
      <color theme="1"/>
      <name val="黑体"/>
      <family val="3"/>
      <charset val="134"/>
    </font>
    <font>
      <sz val="10"/>
      <color theme="1"/>
      <name val="宋体"/>
      <family val="3"/>
      <charset val="134"/>
    </font>
    <font>
      <sz val="18"/>
      <name val="宋体"/>
      <family val="3"/>
      <charset val="134"/>
    </font>
    <font>
      <sz val="18"/>
      <color indexed="8"/>
      <name val="宋体"/>
      <family val="3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family val="2"/>
    </font>
    <font>
      <sz val="11"/>
      <name val="宋体"/>
      <charset val="134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4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0" borderId="0"/>
    <xf numFmtId="0" fontId="1" fillId="0" borderId="0"/>
    <xf numFmtId="0" fontId="1" fillId="0" borderId="0"/>
    <xf numFmtId="0" fontId="7" fillId="0" borderId="0">
      <alignment vertical="center"/>
    </xf>
    <xf numFmtId="9" fontId="15" fillId="0" borderId="0" applyFont="0" applyFill="0" applyBorder="0" applyAlignment="0" applyProtection="0">
      <alignment vertical="center"/>
    </xf>
    <xf numFmtId="0" fontId="16" fillId="0" borderId="0" applyBorder="0"/>
    <xf numFmtId="0" fontId="17" fillId="0" borderId="0"/>
  </cellStyleXfs>
  <cellXfs count="10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Fill="1" applyBorder="1" applyAlignment="1"/>
    <xf numFmtId="0" fontId="9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0" fillId="0" borderId="1" xfId="0" applyBorder="1">
      <alignment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Fill="1" applyAlignment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3" fontId="2" fillId="0" borderId="0" xfId="1" applyFont="1" applyFill="1" applyAlignment="1"/>
    <xf numFmtId="0" fontId="4" fillId="0" borderId="0" xfId="0" applyFont="1" applyFill="1" applyAlignment="1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1" xfId="0" applyFont="1" applyBorder="1">
      <alignment vertical="center"/>
    </xf>
    <xf numFmtId="43" fontId="2" fillId="0" borderId="0" xfId="1" applyNumberFormat="1" applyFont="1" applyFill="1" applyAlignment="1"/>
    <xf numFmtId="43" fontId="6" fillId="0" borderId="0" xfId="1" applyNumberFormat="1" applyFont="1" applyFill="1" applyAlignment="1">
      <alignment vertical="center"/>
    </xf>
    <xf numFmtId="43" fontId="4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inden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indent="1"/>
    </xf>
    <xf numFmtId="0" fontId="4" fillId="0" borderId="1" xfId="0" applyFont="1" applyBorder="1">
      <alignment vertical="center"/>
    </xf>
    <xf numFmtId="43" fontId="2" fillId="0" borderId="0" xfId="1" applyFont="1" applyFill="1" applyAlignment="1"/>
    <xf numFmtId="43" fontId="2" fillId="0" borderId="0" xfId="1" applyFont="1" applyFill="1" applyAlignment="1" applyProtection="1">
      <alignment vertical="center"/>
    </xf>
    <xf numFmtId="43" fontId="2" fillId="0" borderId="1" xfId="1" applyFont="1" applyFill="1" applyBorder="1" applyAlignment="1" applyProtection="1">
      <alignment horizontal="center" vertical="center"/>
    </xf>
    <xf numFmtId="43" fontId="4" fillId="0" borderId="0" xfId="1" applyFont="1">
      <alignment vertical="center"/>
    </xf>
    <xf numFmtId="43" fontId="4" fillId="0" borderId="1" xfId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0" fontId="2" fillId="0" borderId="1" xfId="5" applyFont="1" applyFill="1" applyBorder="1" applyAlignment="1">
      <alignment vertical="center" wrapText="1"/>
    </xf>
    <xf numFmtId="176" fontId="2" fillId="0" borderId="1" xfId="5" applyNumberFormat="1" applyFont="1" applyFill="1" applyBorder="1" applyAlignment="1" applyProtection="1">
      <alignment horizontal="left" vertical="center" wrapText="1"/>
      <protection locked="0"/>
    </xf>
    <xf numFmtId="177" fontId="2" fillId="0" borderId="1" xfId="5" applyNumberFormat="1" applyFont="1" applyFill="1" applyBorder="1" applyAlignment="1" applyProtection="1">
      <alignment horizontal="left" vertical="center" wrapText="1"/>
      <protection locked="0"/>
    </xf>
    <xf numFmtId="43" fontId="2" fillId="0" borderId="1" xfId="1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5" applyNumberFormat="1" applyFont="1" applyFill="1" applyBorder="1" applyAlignment="1" applyProtection="1">
      <alignment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1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0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>
      <alignment vertical="center"/>
    </xf>
    <xf numFmtId="43" fontId="0" fillId="0" borderId="0" xfId="1" applyFont="1">
      <alignment vertical="center"/>
    </xf>
    <xf numFmtId="43" fontId="4" fillId="0" borderId="1" xfId="1" applyFont="1" applyBorder="1">
      <alignment vertical="center"/>
    </xf>
    <xf numFmtId="0" fontId="7" fillId="0" borderId="0" xfId="0" applyFont="1" applyAlignment="1">
      <alignment horizontal="left"/>
    </xf>
    <xf numFmtId="0" fontId="7" fillId="0" borderId="1" xfId="7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7" applyFont="1" applyBorder="1" applyAlignment="1">
      <alignment horizontal="left" vertical="center"/>
    </xf>
    <xf numFmtId="49" fontId="7" fillId="0" borderId="1" xfId="8" applyNumberFormat="1" applyFont="1" applyFill="1" applyBorder="1" applyAlignment="1" applyProtection="1">
      <alignment horizontal="left" vertical="center"/>
    </xf>
    <xf numFmtId="0" fontId="18" fillId="0" borderId="0" xfId="0" applyFont="1" applyAlignment="1">
      <alignment horizontal="left"/>
    </xf>
    <xf numFmtId="0" fontId="19" fillId="0" borderId="0" xfId="0" applyFont="1" applyAlignment="1"/>
    <xf numFmtId="176" fontId="19" fillId="0" borderId="1" xfId="7" applyNumberFormat="1" applyFont="1" applyBorder="1" applyAlignment="1">
      <alignment horizontal="right" vertical="center" wrapText="1"/>
    </xf>
    <xf numFmtId="177" fontId="19" fillId="0" borderId="1" xfId="6" applyNumberFormat="1" applyFont="1" applyBorder="1" applyAlignment="1">
      <alignment horizontal="right" vertical="center" wrapText="1"/>
    </xf>
    <xf numFmtId="177" fontId="19" fillId="0" borderId="1" xfId="0" applyNumberFormat="1" applyFont="1" applyBorder="1" applyAlignment="1">
      <alignment vertical="center"/>
    </xf>
    <xf numFmtId="176" fontId="19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176" fontId="19" fillId="0" borderId="1" xfId="0" applyNumberFormat="1" applyFont="1" applyBorder="1" applyAlignment="1"/>
    <xf numFmtId="0" fontId="19" fillId="0" borderId="1" xfId="0" applyFont="1" applyBorder="1" applyAlignment="1"/>
    <xf numFmtId="0" fontId="19" fillId="0" borderId="1" xfId="0" applyFont="1" applyBorder="1" applyAlignment="1">
      <alignment horizontal="justify" vertical="center" wrapText="1"/>
    </xf>
    <xf numFmtId="0" fontId="4" fillId="0" borderId="0" xfId="0" applyFont="1" applyAlignment="1">
      <alignment horizontal="right"/>
    </xf>
    <xf numFmtId="0" fontId="19" fillId="0" borderId="1" xfId="0" applyFont="1" applyBorder="1" applyAlignment="1">
      <alignment horizontal="center" vertical="center"/>
    </xf>
    <xf numFmtId="0" fontId="19" fillId="0" borderId="1" xfId="7" applyFont="1" applyBorder="1" applyAlignment="1">
      <alignment horizontal="center" vertical="center"/>
    </xf>
    <xf numFmtId="0" fontId="19" fillId="0" borderId="1" xfId="7" applyFont="1" applyFill="1" applyBorder="1" applyAlignment="1" applyProtection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49" fontId="19" fillId="0" borderId="1" xfId="8" applyNumberFormat="1" applyFont="1" applyFill="1" applyBorder="1" applyAlignment="1" applyProtection="1">
      <alignment horizontal="left" vertical="center"/>
    </xf>
    <xf numFmtId="0" fontId="7" fillId="0" borderId="7" xfId="7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7" xfId="7" applyFont="1" applyFill="1" applyBorder="1" applyAlignment="1">
      <alignment horizontal="left" vertical="center"/>
    </xf>
    <xf numFmtId="0" fontId="7" fillId="0" borderId="7" xfId="7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/>
    </xf>
    <xf numFmtId="178" fontId="19" fillId="0" borderId="1" xfId="0" applyNumberFormat="1" applyFont="1" applyFill="1" applyBorder="1" applyAlignment="1">
      <alignment vertical="center"/>
    </xf>
    <xf numFmtId="178" fontId="19" fillId="0" borderId="1" xfId="0" applyNumberFormat="1" applyFont="1" applyBorder="1" applyAlignment="1">
      <alignment vertical="center"/>
    </xf>
    <xf numFmtId="176" fontId="19" fillId="0" borderId="1" xfId="0" applyNumberFormat="1" applyFont="1" applyBorder="1" applyAlignment="1">
      <alignment vertical="center"/>
    </xf>
    <xf numFmtId="177" fontId="19" fillId="0" borderId="1" xfId="6" applyNumberFormat="1" applyFont="1" applyFill="1" applyBorder="1" applyAlignment="1">
      <alignment horizontal="right" vertical="center" wrapText="1"/>
    </xf>
    <xf numFmtId="0" fontId="19" fillId="0" borderId="1" xfId="7" applyFont="1" applyBorder="1" applyAlignment="1">
      <alignment horizontal="right" vertical="center"/>
    </xf>
    <xf numFmtId="0" fontId="19" fillId="0" borderId="1" xfId="7" applyFont="1" applyFill="1" applyBorder="1" applyAlignment="1">
      <alignment horizontal="right" vertical="center"/>
    </xf>
    <xf numFmtId="0" fontId="19" fillId="0" borderId="7" xfId="0" applyFont="1" applyBorder="1" applyAlignment="1">
      <alignment horizontal="right" vertical="center" wrapText="1"/>
    </xf>
    <xf numFmtId="0" fontId="19" fillId="0" borderId="7" xfId="0" applyFont="1" applyBorder="1" applyAlignment="1">
      <alignment vertical="center"/>
    </xf>
    <xf numFmtId="177" fontId="20" fillId="0" borderId="1" xfId="7" applyNumberFormat="1" applyFont="1" applyBorder="1" applyAlignment="1">
      <alignment horizontal="right" vertical="center" wrapText="1"/>
    </xf>
    <xf numFmtId="178" fontId="19" fillId="0" borderId="1" xfId="7" applyNumberFormat="1" applyFont="1" applyBorder="1" applyAlignment="1">
      <alignment horizontal="right" vertical="center"/>
    </xf>
    <xf numFmtId="177" fontId="19" fillId="0" borderId="1" xfId="7" applyNumberFormat="1" applyFont="1" applyBorder="1" applyAlignment="1">
      <alignment horizontal="right" vertical="center" wrapText="1"/>
    </xf>
    <xf numFmtId="178" fontId="19" fillId="0" borderId="1" xfId="0" applyNumberFormat="1" applyFont="1" applyBorder="1" applyAlignment="1">
      <alignment horizontal="right" vertical="center" wrapText="1"/>
    </xf>
    <xf numFmtId="176" fontId="19" fillId="0" borderId="6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/>
    </xf>
    <xf numFmtId="0" fontId="19" fillId="0" borderId="6" xfId="0" applyFont="1" applyBorder="1" applyAlignment="1">
      <alignment horizontal="right" vertical="center"/>
    </xf>
    <xf numFmtId="176" fontId="19" fillId="0" borderId="0" xfId="0" applyNumberFormat="1" applyFont="1" applyAlignment="1"/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</cellXfs>
  <cellStyles count="9">
    <cellStyle name="3232" xfId="7"/>
    <cellStyle name="百分比" xfId="6" builtinId="5"/>
    <cellStyle name="常规" xfId="0" builtinId="0"/>
    <cellStyle name="常规 2" xfId="2"/>
    <cellStyle name="常规 2 2" xfId="8"/>
    <cellStyle name="常规 20" xfId="3"/>
    <cellStyle name="常规 3" xfId="4"/>
    <cellStyle name="常规 4" xfId="5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8"/>
  <sheetViews>
    <sheetView topLeftCell="A10" workbookViewId="0">
      <selection activeCell="A18" sqref="A18"/>
    </sheetView>
  </sheetViews>
  <sheetFormatPr defaultColWidth="9" defaultRowHeight="13.5"/>
  <cols>
    <col min="1" max="1" width="84.5" customWidth="1"/>
  </cols>
  <sheetData>
    <row r="1" spans="1:1" ht="22.5">
      <c r="A1" s="4" t="s">
        <v>29</v>
      </c>
    </row>
    <row r="2" spans="1:1" ht="47.25" customHeight="1">
      <c r="A2" s="5" t="s">
        <v>218</v>
      </c>
    </row>
    <row r="3" spans="1:1" ht="47.25" customHeight="1">
      <c r="A3" s="6" t="s">
        <v>0</v>
      </c>
    </row>
    <row r="4" spans="1:1" ht="47.25" customHeight="1">
      <c r="A4" s="18" t="s">
        <v>108</v>
      </c>
    </row>
    <row r="5" spans="1:1" ht="47.25" customHeight="1">
      <c r="A5" s="18" t="s">
        <v>110</v>
      </c>
    </row>
    <row r="6" spans="1:1" ht="47.25" customHeight="1">
      <c r="A6" s="18" t="s">
        <v>293</v>
      </c>
    </row>
    <row r="7" spans="1:1" ht="47.25" customHeight="1">
      <c r="A7" s="18" t="s">
        <v>285</v>
      </c>
    </row>
    <row r="8" spans="1:1" ht="47.25" customHeight="1">
      <c r="A8" s="18" t="s">
        <v>286</v>
      </c>
    </row>
    <row r="9" spans="1:1" ht="47.25" customHeight="1">
      <c r="A9" s="18" t="s">
        <v>287</v>
      </c>
    </row>
    <row r="10" spans="1:1" ht="47.25" customHeight="1">
      <c r="A10" s="6" t="s">
        <v>1</v>
      </c>
    </row>
    <row r="11" spans="1:1" ht="47.25" customHeight="1">
      <c r="A11" s="7" t="s">
        <v>288</v>
      </c>
    </row>
    <row r="12" spans="1:1" ht="47.25" customHeight="1">
      <c r="A12" s="7" t="s">
        <v>289</v>
      </c>
    </row>
    <row r="13" spans="1:1" ht="47.25" customHeight="1">
      <c r="A13" s="7" t="s">
        <v>290</v>
      </c>
    </row>
    <row r="14" spans="1:1" ht="47.25" customHeight="1">
      <c r="A14" s="7" t="s">
        <v>291</v>
      </c>
    </row>
    <row r="15" spans="1:1" ht="47.25" customHeight="1">
      <c r="A15" s="6" t="s">
        <v>353</v>
      </c>
    </row>
    <row r="16" spans="1:1" ht="47.25" customHeight="1">
      <c r="A16" s="7" t="s">
        <v>355</v>
      </c>
    </row>
    <row r="17" spans="1:1" ht="47.25" customHeight="1">
      <c r="A17" s="6" t="s">
        <v>354</v>
      </c>
    </row>
    <row r="18" spans="1:1" ht="47.25" customHeight="1">
      <c r="A18" s="18" t="s">
        <v>363</v>
      </c>
    </row>
  </sheetData>
  <phoneticPr fontId="8" type="noConversion"/>
  <pageMargins left="0.75" right="0.75" top="1" bottom="1" header="0.51180555555555596" footer="0.51180555555555596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0"/>
  <sheetViews>
    <sheetView topLeftCell="A4" workbookViewId="0">
      <selection activeCell="A2" sqref="A2:D2"/>
    </sheetView>
  </sheetViews>
  <sheetFormatPr defaultColWidth="9" defaultRowHeight="12"/>
  <cols>
    <col min="1" max="1" width="33" style="1" bestFit="1" customWidth="1"/>
    <col min="2" max="2" width="12.625" style="32" customWidth="1"/>
    <col min="3" max="3" width="33" style="1" bestFit="1" customWidth="1"/>
    <col min="4" max="4" width="12.625" style="32" customWidth="1"/>
    <col min="5" max="16384" width="9" style="1"/>
  </cols>
  <sheetData>
    <row r="1" spans="1:4">
      <c r="A1" s="1" t="s">
        <v>217</v>
      </c>
    </row>
    <row r="2" spans="1:4" ht="21.95" customHeight="1">
      <c r="A2" s="97" t="s">
        <v>194</v>
      </c>
      <c r="B2" s="97"/>
      <c r="C2" s="97"/>
      <c r="D2" s="97"/>
    </row>
    <row r="3" spans="1:4" ht="21.95" customHeight="1">
      <c r="D3" s="32" t="s">
        <v>105</v>
      </c>
    </row>
    <row r="4" spans="1:4" ht="39.950000000000003" customHeight="1">
      <c r="A4" s="12" t="s">
        <v>4</v>
      </c>
      <c r="B4" s="33" t="s">
        <v>97</v>
      </c>
      <c r="C4" s="12" t="s">
        <v>4</v>
      </c>
      <c r="D4" s="33" t="s">
        <v>97</v>
      </c>
    </row>
    <row r="5" spans="1:4" ht="21.95" customHeight="1">
      <c r="A5" s="12" t="s">
        <v>208</v>
      </c>
      <c r="B5" s="33"/>
      <c r="C5" s="12" t="s">
        <v>209</v>
      </c>
      <c r="D5" s="33">
        <v>262</v>
      </c>
    </row>
    <row r="6" spans="1:4" ht="21.95" customHeight="1">
      <c r="A6" s="46" t="s">
        <v>116</v>
      </c>
      <c r="B6" s="33"/>
      <c r="C6" s="46" t="s">
        <v>195</v>
      </c>
      <c r="D6" s="33"/>
    </row>
    <row r="7" spans="1:4" ht="21.95" customHeight="1">
      <c r="A7" s="46" t="s">
        <v>117</v>
      </c>
      <c r="B7" s="33"/>
      <c r="C7" s="46" t="s">
        <v>196</v>
      </c>
      <c r="D7" s="33"/>
    </row>
    <row r="8" spans="1:4" ht="21.95" customHeight="1">
      <c r="A8" s="46" t="s">
        <v>118</v>
      </c>
      <c r="B8" s="33"/>
      <c r="C8" s="46" t="s">
        <v>182</v>
      </c>
      <c r="D8" s="33"/>
    </row>
    <row r="9" spans="1:4" ht="21.95" customHeight="1">
      <c r="A9" s="46" t="s">
        <v>119</v>
      </c>
      <c r="B9" s="33"/>
      <c r="C9" s="46" t="s">
        <v>197</v>
      </c>
      <c r="D9" s="33"/>
    </row>
    <row r="10" spans="1:4" ht="21.95" customHeight="1">
      <c r="A10" s="46" t="s">
        <v>120</v>
      </c>
      <c r="B10" s="33"/>
      <c r="C10" s="46" t="s">
        <v>198</v>
      </c>
      <c r="D10" s="33"/>
    </row>
    <row r="11" spans="1:4" ht="21.95" customHeight="1">
      <c r="A11" s="46" t="s">
        <v>121</v>
      </c>
      <c r="B11" s="33"/>
      <c r="C11" s="46" t="s">
        <v>199</v>
      </c>
      <c r="D11" s="33"/>
    </row>
    <row r="12" spans="1:4" ht="21.95" customHeight="1">
      <c r="A12" s="46" t="s">
        <v>122</v>
      </c>
      <c r="B12" s="33"/>
      <c r="C12" s="46" t="s">
        <v>200</v>
      </c>
      <c r="D12" s="33"/>
    </row>
    <row r="13" spans="1:4" ht="21.95" customHeight="1">
      <c r="A13" s="47" t="s">
        <v>123</v>
      </c>
      <c r="B13" s="33"/>
      <c r="C13" s="47" t="s">
        <v>201</v>
      </c>
      <c r="D13" s="33"/>
    </row>
    <row r="14" spans="1:4" ht="21.95" customHeight="1">
      <c r="A14" s="47" t="s">
        <v>124</v>
      </c>
      <c r="B14" s="33"/>
      <c r="C14" s="47" t="s">
        <v>202</v>
      </c>
      <c r="D14" s="33">
        <v>262</v>
      </c>
    </row>
    <row r="15" spans="1:4" ht="21.95" customHeight="1">
      <c r="A15" s="47" t="s">
        <v>125</v>
      </c>
      <c r="B15" s="33"/>
      <c r="C15" s="47" t="s">
        <v>203</v>
      </c>
      <c r="D15" s="33"/>
    </row>
    <row r="16" spans="1:4" ht="21.95" customHeight="1">
      <c r="A16" s="47" t="s">
        <v>126</v>
      </c>
      <c r="B16" s="33"/>
      <c r="C16" s="47" t="s">
        <v>204</v>
      </c>
      <c r="D16" s="33"/>
    </row>
    <row r="17" spans="1:4" ht="21.95" customHeight="1">
      <c r="A17" s="47" t="s">
        <v>127</v>
      </c>
      <c r="B17" s="33"/>
      <c r="C17" s="47" t="s">
        <v>205</v>
      </c>
      <c r="D17" s="33"/>
    </row>
    <row r="18" spans="1:4" ht="21.95" customHeight="1">
      <c r="A18" s="47" t="s">
        <v>128</v>
      </c>
      <c r="B18" s="33"/>
      <c r="C18" s="47" t="s">
        <v>206</v>
      </c>
      <c r="D18" s="33"/>
    </row>
    <row r="19" spans="1:4" ht="21.95" customHeight="1">
      <c r="A19" s="47" t="s">
        <v>129</v>
      </c>
      <c r="B19" s="33"/>
      <c r="C19" s="47" t="s">
        <v>129</v>
      </c>
      <c r="D19" s="33"/>
    </row>
    <row r="20" spans="1:4" ht="21.95" customHeight="1">
      <c r="A20" s="47" t="s">
        <v>130</v>
      </c>
      <c r="B20" s="33"/>
      <c r="C20" s="47" t="s">
        <v>207</v>
      </c>
      <c r="D20" s="33"/>
    </row>
  </sheetData>
  <mergeCells count="1">
    <mergeCell ref="A2:D2"/>
  </mergeCells>
  <phoneticPr fontId="8" type="noConversion"/>
  <printOptions horizontalCentered="1"/>
  <pageMargins left="0.70866141732283472" right="0.51181102362204722" top="0.59055118110236227" bottom="0.59055118110236227" header="0.51181102362204722" footer="0.5118110236220472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2" sqref="A2:C2"/>
    </sheetView>
  </sheetViews>
  <sheetFormatPr defaultRowHeight="13.5"/>
  <cols>
    <col min="1" max="1" width="56.75" bestFit="1" customWidth="1"/>
    <col min="2" max="3" width="15.625" style="50" customWidth="1"/>
  </cols>
  <sheetData>
    <row r="1" spans="1:3">
      <c r="A1" s="1" t="s">
        <v>292</v>
      </c>
      <c r="B1" s="32"/>
      <c r="C1" s="32"/>
    </row>
    <row r="2" spans="1:3" ht="22.5">
      <c r="A2" s="97" t="s">
        <v>210</v>
      </c>
      <c r="B2" s="97"/>
      <c r="C2" s="97"/>
    </row>
    <row r="3" spans="1:3">
      <c r="A3" s="1"/>
      <c r="B3" s="32"/>
      <c r="C3" s="32" t="s">
        <v>105</v>
      </c>
    </row>
    <row r="4" spans="1:3" ht="39.950000000000003" customHeight="1">
      <c r="A4" s="12" t="s">
        <v>90</v>
      </c>
      <c r="B4" s="33" t="s">
        <v>27</v>
      </c>
      <c r="C4" s="33" t="s">
        <v>38</v>
      </c>
    </row>
    <row r="5" spans="1:3" ht="32.1" customHeight="1">
      <c r="A5" s="28" t="s">
        <v>211</v>
      </c>
      <c r="B5" s="33" t="s">
        <v>107</v>
      </c>
      <c r="C5" s="51">
        <v>618504</v>
      </c>
    </row>
    <row r="6" spans="1:3" ht="32.1" customHeight="1">
      <c r="A6" s="28" t="s">
        <v>212</v>
      </c>
      <c r="B6" s="51">
        <v>629000</v>
      </c>
      <c r="C6" s="33" t="s">
        <v>106</v>
      </c>
    </row>
    <row r="7" spans="1:3" ht="32.1" customHeight="1">
      <c r="A7" s="28" t="s">
        <v>93</v>
      </c>
      <c r="B7" s="33" t="s">
        <v>107</v>
      </c>
      <c r="C7" s="33"/>
    </row>
    <row r="8" spans="1:3" ht="32.1" customHeight="1">
      <c r="A8" s="28" t="s">
        <v>213</v>
      </c>
      <c r="B8" s="33">
        <v>629000</v>
      </c>
      <c r="C8" s="33" t="s">
        <v>106</v>
      </c>
    </row>
    <row r="9" spans="1:3" ht="32.1" customHeight="1">
      <c r="A9" s="28" t="s">
        <v>214</v>
      </c>
      <c r="B9" s="33" t="s">
        <v>106</v>
      </c>
      <c r="C9" s="51">
        <v>275417</v>
      </c>
    </row>
    <row r="10" spans="1:3" ht="32.1" customHeight="1">
      <c r="A10" s="28" t="s">
        <v>215</v>
      </c>
      <c r="B10" s="33" t="s">
        <v>106</v>
      </c>
      <c r="C10" s="51">
        <v>275417</v>
      </c>
    </row>
    <row r="11" spans="1:3" ht="32.1" customHeight="1">
      <c r="A11" s="28" t="s">
        <v>216</v>
      </c>
      <c r="B11" s="33" t="s">
        <v>106</v>
      </c>
      <c r="C11" s="51">
        <v>584254</v>
      </c>
    </row>
  </sheetData>
  <mergeCells count="1">
    <mergeCell ref="A2:C2"/>
  </mergeCells>
  <phoneticPr fontId="8" type="noConversion"/>
  <printOptions horizontalCentered="1"/>
  <pageMargins left="0.70866141732283472" right="0.51181102362204722" top="0.59055118110236227" bottom="0.59055118110236227" header="0.51181102362204722" footer="0.5118110236220472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opLeftCell="A10" workbookViewId="0">
      <selection activeCell="A20" sqref="A20"/>
    </sheetView>
  </sheetViews>
  <sheetFormatPr defaultColWidth="9" defaultRowHeight="14.25"/>
  <cols>
    <col min="1" max="1" width="33.5" style="59" customWidth="1"/>
    <col min="2" max="3" width="8.625" style="59" customWidth="1"/>
    <col min="4" max="4" width="11.375" style="59" customWidth="1"/>
    <col min="5" max="5" width="15" style="59" customWidth="1"/>
    <col min="6" max="6" width="36.875" style="59" customWidth="1"/>
    <col min="7" max="8" width="9.125" style="59" customWidth="1"/>
    <col min="9" max="9" width="12.625" style="59" customWidth="1"/>
    <col min="10" max="10" width="17.5" style="59" customWidth="1"/>
    <col min="11" max="16384" width="9" style="59"/>
  </cols>
  <sheetData>
    <row r="1" spans="1:10" ht="17.25" customHeight="1">
      <c r="A1" s="58" t="s">
        <v>352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31.5" customHeight="1">
      <c r="A2" s="97" t="s">
        <v>356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24" customHeight="1">
      <c r="J3" s="68" t="s">
        <v>3</v>
      </c>
    </row>
    <row r="4" spans="1:10" ht="39.950000000000003" customHeight="1">
      <c r="A4" s="103" t="s">
        <v>357</v>
      </c>
      <c r="B4" s="103"/>
      <c r="C4" s="103"/>
      <c r="D4" s="103"/>
      <c r="E4" s="103"/>
      <c r="F4" s="103" t="s">
        <v>358</v>
      </c>
      <c r="G4" s="103"/>
      <c r="H4" s="103"/>
      <c r="I4" s="103"/>
      <c r="J4" s="103"/>
    </row>
    <row r="5" spans="1:10" ht="39.950000000000003" customHeight="1">
      <c r="A5" s="69" t="s">
        <v>319</v>
      </c>
      <c r="B5" s="70" t="s">
        <v>27</v>
      </c>
      <c r="C5" s="70" t="s">
        <v>38</v>
      </c>
      <c r="D5" s="71" t="s">
        <v>296</v>
      </c>
      <c r="E5" s="71" t="s">
        <v>297</v>
      </c>
      <c r="F5" s="69" t="s">
        <v>359</v>
      </c>
      <c r="G5" s="69" t="s">
        <v>27</v>
      </c>
      <c r="H5" s="69" t="s">
        <v>38</v>
      </c>
      <c r="I5" s="72" t="s">
        <v>296</v>
      </c>
      <c r="J5" s="72" t="s">
        <v>298</v>
      </c>
    </row>
    <row r="6" spans="1:10" ht="21.95" customHeight="1">
      <c r="A6" s="53" t="s">
        <v>299</v>
      </c>
      <c r="B6" s="60"/>
      <c r="C6" s="60"/>
      <c r="D6" s="61"/>
      <c r="E6" s="61"/>
      <c r="F6" s="54" t="s">
        <v>300</v>
      </c>
      <c r="G6" s="60"/>
      <c r="H6" s="60"/>
      <c r="I6" s="62"/>
      <c r="J6" s="61"/>
    </row>
    <row r="7" spans="1:10" ht="21.95" customHeight="1">
      <c r="A7" s="53" t="s">
        <v>301</v>
      </c>
      <c r="B7" s="63"/>
      <c r="C7" s="60"/>
      <c r="D7" s="61"/>
      <c r="E7" s="61"/>
      <c r="F7" s="54" t="s">
        <v>302</v>
      </c>
      <c r="G7" s="54"/>
      <c r="H7" s="60"/>
      <c r="I7" s="62"/>
      <c r="J7" s="61"/>
    </row>
    <row r="8" spans="1:10" ht="21.95" customHeight="1">
      <c r="A8" s="53" t="s">
        <v>303</v>
      </c>
      <c r="B8" s="63"/>
      <c r="C8" s="60"/>
      <c r="D8" s="61"/>
      <c r="E8" s="61"/>
      <c r="F8" s="54" t="s">
        <v>360</v>
      </c>
      <c r="G8" s="54"/>
      <c r="H8" s="60"/>
      <c r="I8" s="62"/>
      <c r="J8" s="61"/>
    </row>
    <row r="9" spans="1:10" ht="21.95" customHeight="1">
      <c r="A9" s="53" t="s">
        <v>304</v>
      </c>
      <c r="B9" s="63"/>
      <c r="C9" s="60"/>
      <c r="D9" s="61"/>
      <c r="E9" s="61"/>
      <c r="F9" s="54" t="s">
        <v>305</v>
      </c>
      <c r="G9" s="60"/>
      <c r="H9" s="60"/>
      <c r="I9" s="62"/>
      <c r="J9" s="61"/>
    </row>
    <row r="10" spans="1:10" ht="21.95" customHeight="1">
      <c r="A10" s="53" t="s">
        <v>306</v>
      </c>
      <c r="B10" s="63"/>
      <c r="C10" s="60"/>
      <c r="D10" s="61"/>
      <c r="E10" s="61"/>
      <c r="F10" s="54" t="s">
        <v>361</v>
      </c>
      <c r="G10" s="60"/>
      <c r="H10" s="60"/>
      <c r="I10" s="62"/>
      <c r="J10" s="61"/>
    </row>
    <row r="11" spans="1:10" ht="21.95" customHeight="1">
      <c r="A11" s="53" t="s">
        <v>307</v>
      </c>
      <c r="B11" s="63"/>
      <c r="C11" s="63"/>
      <c r="D11" s="61"/>
      <c r="E11" s="61"/>
      <c r="F11" s="54" t="s">
        <v>308</v>
      </c>
      <c r="G11" s="60"/>
      <c r="H11" s="64"/>
      <c r="I11" s="62"/>
      <c r="J11" s="61"/>
    </row>
    <row r="12" spans="1:10" ht="21.95" customHeight="1">
      <c r="A12" s="53" t="s">
        <v>309</v>
      </c>
      <c r="B12" s="65"/>
      <c r="C12" s="63"/>
      <c r="D12" s="66"/>
      <c r="E12" s="66"/>
      <c r="F12" s="67"/>
      <c r="G12" s="67"/>
      <c r="H12" s="64"/>
      <c r="I12" s="62"/>
      <c r="J12" s="66"/>
    </row>
    <row r="13" spans="1:10" ht="21.95" customHeight="1">
      <c r="A13" s="72" t="s">
        <v>310</v>
      </c>
      <c r="B13" s="63"/>
      <c r="C13" s="63"/>
      <c r="D13" s="61"/>
      <c r="E13" s="61"/>
      <c r="F13" s="72" t="s">
        <v>311</v>
      </c>
      <c r="G13" s="60"/>
      <c r="H13" s="60"/>
      <c r="I13" s="62"/>
      <c r="J13" s="61"/>
    </row>
    <row r="14" spans="1:10" ht="21.95" customHeight="1">
      <c r="A14" s="73" t="s">
        <v>312</v>
      </c>
      <c r="B14" s="55"/>
      <c r="C14" s="60"/>
      <c r="D14" s="55"/>
      <c r="E14" s="55"/>
      <c r="F14" s="73" t="s">
        <v>313</v>
      </c>
      <c r="G14" s="55"/>
      <c r="H14" s="60"/>
      <c r="I14" s="55"/>
      <c r="J14" s="55"/>
    </row>
    <row r="15" spans="1:10" ht="21.95" customHeight="1">
      <c r="A15" s="56" t="s">
        <v>314</v>
      </c>
      <c r="B15" s="55"/>
      <c r="C15" s="60"/>
      <c r="D15" s="55"/>
      <c r="E15" s="55"/>
      <c r="F15" s="54" t="s">
        <v>315</v>
      </c>
      <c r="G15" s="55"/>
      <c r="H15" s="60"/>
      <c r="I15" s="55"/>
      <c r="J15" s="55"/>
    </row>
    <row r="16" spans="1:10" ht="21.95" customHeight="1">
      <c r="A16" s="57" t="s">
        <v>316</v>
      </c>
      <c r="B16" s="55"/>
      <c r="C16" s="60"/>
      <c r="D16" s="55"/>
      <c r="E16" s="55"/>
      <c r="F16" s="55"/>
      <c r="G16" s="55"/>
      <c r="H16" s="55"/>
      <c r="I16" s="55"/>
      <c r="J16" s="55"/>
    </row>
    <row r="17" spans="1:10" ht="21.95" customHeight="1">
      <c r="A17" s="72" t="s">
        <v>317</v>
      </c>
      <c r="B17" s="55"/>
      <c r="C17" s="63"/>
      <c r="D17" s="55"/>
      <c r="E17" s="55"/>
      <c r="F17" s="72" t="s">
        <v>318</v>
      </c>
      <c r="G17" s="55"/>
      <c r="H17" s="63"/>
      <c r="I17" s="55"/>
      <c r="J17" s="55"/>
    </row>
    <row r="18" spans="1:10">
      <c r="A18" s="59" t="s">
        <v>366</v>
      </c>
    </row>
  </sheetData>
  <mergeCells count="3">
    <mergeCell ref="A2:J2"/>
    <mergeCell ref="A4:E4"/>
    <mergeCell ref="F4:J4"/>
  </mergeCells>
  <phoneticPr fontId="14" type="noConversion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workbookViewId="0">
      <selection activeCell="A27" sqref="A27"/>
    </sheetView>
  </sheetViews>
  <sheetFormatPr defaultColWidth="9" defaultRowHeight="14.25"/>
  <cols>
    <col min="1" max="1" width="31" style="59" customWidth="1"/>
    <col min="2" max="3" width="9.875" style="59" customWidth="1"/>
    <col min="4" max="4" width="10.125" style="59" customWidth="1"/>
    <col min="5" max="5" width="16.5" style="59" customWidth="1"/>
    <col min="6" max="6" width="34.125" style="59" customWidth="1"/>
    <col min="7" max="8" width="11" style="59" customWidth="1"/>
    <col min="9" max="9" width="10.125" style="59" customWidth="1"/>
    <col min="10" max="10" width="18.75" style="59" customWidth="1"/>
    <col min="11" max="16384" width="9" style="59"/>
  </cols>
  <sheetData>
    <row r="1" spans="1:10" ht="17.25" customHeight="1">
      <c r="A1" s="58" t="s">
        <v>362</v>
      </c>
      <c r="B1" s="52"/>
      <c r="C1" s="52"/>
      <c r="D1" s="52"/>
      <c r="E1" s="52"/>
      <c r="F1" s="52"/>
      <c r="G1" s="52"/>
      <c r="H1" s="52"/>
      <c r="I1" s="52"/>
      <c r="J1" s="52"/>
    </row>
    <row r="2" spans="1:10" ht="32.25" customHeight="1">
      <c r="A2" s="97" t="s">
        <v>364</v>
      </c>
      <c r="B2" s="97"/>
      <c r="C2" s="97"/>
      <c r="D2" s="97"/>
      <c r="E2" s="97"/>
      <c r="F2" s="97"/>
      <c r="G2" s="97"/>
      <c r="H2" s="97"/>
      <c r="I2" s="97"/>
      <c r="J2" s="97"/>
    </row>
    <row r="3" spans="1:10" ht="17.25" customHeight="1">
      <c r="J3" s="68" t="s">
        <v>3</v>
      </c>
    </row>
    <row r="4" spans="1:10" ht="39.950000000000003" customHeight="1">
      <c r="A4" s="104" t="s">
        <v>357</v>
      </c>
      <c r="B4" s="105"/>
      <c r="C4" s="105"/>
      <c r="D4" s="105"/>
      <c r="E4" s="106"/>
      <c r="F4" s="107" t="s">
        <v>358</v>
      </c>
      <c r="G4" s="107"/>
      <c r="H4" s="107"/>
      <c r="I4" s="107"/>
      <c r="J4" s="107"/>
    </row>
    <row r="5" spans="1:10" ht="39.950000000000003" customHeight="1">
      <c r="A5" s="80" t="s">
        <v>295</v>
      </c>
      <c r="B5" s="70" t="s">
        <v>27</v>
      </c>
      <c r="C5" s="70" t="s">
        <v>38</v>
      </c>
      <c r="D5" s="71" t="s">
        <v>296</v>
      </c>
      <c r="E5" s="71" t="s">
        <v>297</v>
      </c>
      <c r="F5" s="69" t="s">
        <v>319</v>
      </c>
      <c r="G5" s="69" t="s">
        <v>27</v>
      </c>
      <c r="H5" s="69" t="s">
        <v>38</v>
      </c>
      <c r="I5" s="72" t="s">
        <v>296</v>
      </c>
      <c r="J5" s="72" t="s">
        <v>298</v>
      </c>
    </row>
    <row r="6" spans="1:10" ht="21.95" customHeight="1">
      <c r="A6" s="74" t="s">
        <v>320</v>
      </c>
      <c r="B6" s="81"/>
      <c r="C6" s="82"/>
      <c r="D6" s="61"/>
      <c r="E6" s="61"/>
      <c r="F6" s="75" t="s">
        <v>321</v>
      </c>
      <c r="G6" s="81"/>
      <c r="H6" s="83"/>
      <c r="I6" s="62"/>
      <c r="J6" s="62"/>
    </row>
    <row r="7" spans="1:10" ht="21.95" customHeight="1">
      <c r="A7" s="74" t="s">
        <v>322</v>
      </c>
      <c r="B7" s="81"/>
      <c r="C7" s="81"/>
      <c r="D7" s="61"/>
      <c r="E7" s="61"/>
      <c r="F7" s="76" t="s">
        <v>323</v>
      </c>
      <c r="G7" s="81"/>
      <c r="H7" s="83"/>
      <c r="I7" s="62"/>
      <c r="J7" s="62"/>
    </row>
    <row r="8" spans="1:10" ht="21.95" customHeight="1">
      <c r="A8" s="74" t="s">
        <v>324</v>
      </c>
      <c r="B8" s="81"/>
      <c r="C8" s="81"/>
      <c r="D8" s="61"/>
      <c r="E8" s="61"/>
      <c r="F8" s="76" t="s">
        <v>325</v>
      </c>
      <c r="G8" s="81"/>
      <c r="H8" s="83"/>
      <c r="I8" s="62"/>
      <c r="J8" s="62"/>
    </row>
    <row r="9" spans="1:10" ht="21.95" customHeight="1">
      <c r="A9" s="74" t="s">
        <v>326</v>
      </c>
      <c r="B9" s="81"/>
      <c r="C9" s="81"/>
      <c r="D9" s="61"/>
      <c r="E9" s="61"/>
      <c r="F9" s="76" t="s">
        <v>327</v>
      </c>
      <c r="G9" s="81"/>
      <c r="H9" s="83"/>
      <c r="I9" s="62"/>
      <c r="J9" s="62"/>
    </row>
    <row r="10" spans="1:10" ht="21.95" customHeight="1">
      <c r="A10" s="74" t="s">
        <v>328</v>
      </c>
      <c r="B10" s="81"/>
      <c r="C10" s="81"/>
      <c r="D10" s="61"/>
      <c r="E10" s="61"/>
      <c r="F10" s="76" t="s">
        <v>329</v>
      </c>
      <c r="G10" s="81"/>
      <c r="H10" s="83"/>
      <c r="I10" s="62"/>
      <c r="J10" s="62"/>
    </row>
    <row r="11" spans="1:10" ht="21.95" customHeight="1">
      <c r="A11" s="74" t="s">
        <v>330</v>
      </c>
      <c r="B11" s="81"/>
      <c r="C11" s="81"/>
      <c r="D11" s="61"/>
      <c r="E11" s="61"/>
      <c r="F11" s="76" t="s">
        <v>331</v>
      </c>
      <c r="G11" s="81"/>
      <c r="H11" s="83"/>
      <c r="I11" s="62"/>
      <c r="J11" s="62"/>
    </row>
    <row r="12" spans="1:10" ht="21.95" customHeight="1">
      <c r="A12" s="77" t="s">
        <v>332</v>
      </c>
      <c r="B12" s="81"/>
      <c r="C12" s="81"/>
      <c r="D12" s="84"/>
      <c r="E12" s="61"/>
      <c r="F12" s="75" t="s">
        <v>333</v>
      </c>
      <c r="G12" s="81"/>
      <c r="H12" s="83"/>
      <c r="I12" s="62"/>
      <c r="J12" s="62"/>
    </row>
    <row r="13" spans="1:10" ht="21.95" customHeight="1">
      <c r="A13" s="75" t="s">
        <v>334</v>
      </c>
      <c r="B13" s="81"/>
      <c r="C13" s="81"/>
      <c r="D13" s="61"/>
      <c r="E13" s="61"/>
      <c r="F13" s="76" t="s">
        <v>335</v>
      </c>
      <c r="G13" s="81"/>
      <c r="H13" s="83"/>
      <c r="I13" s="62"/>
      <c r="J13" s="62"/>
    </row>
    <row r="14" spans="1:10" ht="21.95" customHeight="1">
      <c r="A14" s="75" t="s">
        <v>336</v>
      </c>
      <c r="B14" s="81"/>
      <c r="C14" s="81"/>
      <c r="D14" s="61"/>
      <c r="E14" s="61"/>
      <c r="F14" s="76" t="s">
        <v>337</v>
      </c>
      <c r="G14" s="81"/>
      <c r="H14" s="83"/>
      <c r="I14" s="62"/>
      <c r="J14" s="62"/>
    </row>
    <row r="15" spans="1:10" ht="21.95" customHeight="1">
      <c r="A15" s="75" t="s">
        <v>338</v>
      </c>
      <c r="B15" s="85"/>
      <c r="C15" s="86"/>
      <c r="D15" s="86"/>
      <c r="E15" s="61"/>
      <c r="F15" s="75" t="s">
        <v>339</v>
      </c>
      <c r="G15" s="81"/>
      <c r="H15" s="83"/>
      <c r="I15" s="62"/>
      <c r="J15" s="62"/>
    </row>
    <row r="16" spans="1:10" ht="21.95" customHeight="1">
      <c r="A16" s="78"/>
      <c r="B16" s="87"/>
      <c r="C16" s="88"/>
      <c r="D16" s="88"/>
      <c r="E16" s="89"/>
      <c r="F16" s="76" t="s">
        <v>340</v>
      </c>
      <c r="G16" s="81"/>
      <c r="H16" s="83"/>
      <c r="I16" s="62"/>
      <c r="J16" s="62"/>
    </row>
    <row r="17" spans="1:10" ht="21.95" customHeight="1">
      <c r="A17" s="78"/>
      <c r="B17" s="87"/>
      <c r="C17" s="88"/>
      <c r="D17" s="88"/>
      <c r="E17" s="89"/>
      <c r="F17" s="76" t="s">
        <v>341</v>
      </c>
      <c r="G17" s="81"/>
      <c r="H17" s="83"/>
      <c r="I17" s="62"/>
      <c r="J17" s="62"/>
    </row>
    <row r="18" spans="1:10" ht="21.95" customHeight="1">
      <c r="A18" s="78"/>
      <c r="B18" s="87"/>
      <c r="C18" s="88"/>
      <c r="D18" s="88"/>
      <c r="E18" s="89"/>
      <c r="F18" s="75" t="s">
        <v>342</v>
      </c>
      <c r="G18" s="81"/>
      <c r="H18" s="83"/>
      <c r="I18" s="62"/>
      <c r="J18" s="62"/>
    </row>
    <row r="19" spans="1:10" ht="21.95" customHeight="1">
      <c r="A19" s="78"/>
      <c r="B19" s="87"/>
      <c r="C19" s="88"/>
      <c r="D19" s="88"/>
      <c r="E19" s="89"/>
      <c r="F19" s="76" t="s">
        <v>343</v>
      </c>
      <c r="G19" s="81"/>
      <c r="H19" s="83"/>
      <c r="I19" s="62"/>
      <c r="J19" s="62"/>
    </row>
    <row r="20" spans="1:10" ht="21.95" customHeight="1">
      <c r="A20" s="78"/>
      <c r="B20" s="87"/>
      <c r="C20" s="88"/>
      <c r="D20" s="88"/>
      <c r="E20" s="89"/>
      <c r="F20" s="75" t="s">
        <v>344</v>
      </c>
      <c r="G20" s="81"/>
      <c r="H20" s="83"/>
      <c r="I20" s="62"/>
      <c r="J20" s="62"/>
    </row>
    <row r="21" spans="1:10" ht="21.95" customHeight="1">
      <c r="A21" s="78"/>
      <c r="B21" s="87"/>
      <c r="C21" s="88"/>
      <c r="D21" s="88"/>
      <c r="E21" s="89"/>
      <c r="F21" s="74" t="s">
        <v>345</v>
      </c>
      <c r="G21" s="81"/>
      <c r="H21" s="83"/>
      <c r="I21" s="62"/>
      <c r="J21" s="62"/>
    </row>
    <row r="22" spans="1:10" ht="21.95" customHeight="1">
      <c r="A22" s="72" t="s">
        <v>346</v>
      </c>
      <c r="B22" s="90"/>
      <c r="C22" s="90"/>
      <c r="D22" s="91"/>
      <c r="E22" s="91"/>
      <c r="F22" s="72" t="s">
        <v>347</v>
      </c>
      <c r="G22" s="92"/>
      <c r="H22" s="92"/>
      <c r="I22" s="62"/>
      <c r="J22" s="62"/>
    </row>
    <row r="23" spans="1:10" ht="21.95" customHeight="1">
      <c r="A23" s="79" t="s">
        <v>348</v>
      </c>
      <c r="B23" s="55"/>
      <c r="C23" s="93"/>
      <c r="D23" s="55"/>
      <c r="E23" s="55"/>
      <c r="F23" s="79" t="s">
        <v>349</v>
      </c>
      <c r="G23" s="94"/>
      <c r="H23" s="63"/>
      <c r="I23" s="94"/>
      <c r="J23" s="94"/>
    </row>
    <row r="24" spans="1:10" ht="21.95" customHeight="1">
      <c r="A24" s="72" t="s">
        <v>350</v>
      </c>
      <c r="B24" s="95"/>
      <c r="C24" s="63"/>
      <c r="D24" s="95"/>
      <c r="E24" s="95"/>
      <c r="F24" s="72" t="s">
        <v>351</v>
      </c>
      <c r="G24" s="94"/>
      <c r="H24" s="63"/>
      <c r="I24" s="94"/>
      <c r="J24" s="94"/>
    </row>
    <row r="25" spans="1:10">
      <c r="A25" s="59" t="s">
        <v>366</v>
      </c>
    </row>
    <row r="26" spans="1:10">
      <c r="C26" s="96"/>
    </row>
  </sheetData>
  <mergeCells count="3">
    <mergeCell ref="A2:J2"/>
    <mergeCell ref="A4:E4"/>
    <mergeCell ref="F4:J4"/>
  </mergeCells>
  <phoneticPr fontId="14" type="noConversion"/>
  <pageMargins left="0.9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opLeftCell="A16" workbookViewId="0">
      <selection activeCell="C35" sqref="C35"/>
    </sheetView>
  </sheetViews>
  <sheetFormatPr defaultColWidth="9" defaultRowHeight="12"/>
  <cols>
    <col min="1" max="1" width="29.125" style="1" bestFit="1" customWidth="1"/>
    <col min="2" max="5" width="12.625" style="1" customWidth="1"/>
    <col min="6" max="16384" width="9" style="1"/>
  </cols>
  <sheetData>
    <row r="1" spans="1:5">
      <c r="A1" s="1" t="s">
        <v>2</v>
      </c>
    </row>
    <row r="2" spans="1:5" ht="21.95" customHeight="1">
      <c r="A2" s="97" t="s">
        <v>219</v>
      </c>
      <c r="B2" s="97"/>
      <c r="C2" s="97"/>
      <c r="D2" s="97"/>
      <c r="E2" s="97"/>
    </row>
    <row r="3" spans="1:5" ht="21.95" customHeight="1">
      <c r="E3" s="10" t="s">
        <v>3</v>
      </c>
    </row>
    <row r="4" spans="1:5" ht="39.950000000000003" customHeight="1">
      <c r="A4" s="12" t="s">
        <v>4</v>
      </c>
      <c r="B4" s="12" t="s">
        <v>30</v>
      </c>
      <c r="C4" s="12" t="s">
        <v>97</v>
      </c>
      <c r="D4" s="13" t="s">
        <v>31</v>
      </c>
      <c r="E4" s="26" t="s">
        <v>32</v>
      </c>
    </row>
    <row r="5" spans="1:5" ht="21.95" customHeight="1">
      <c r="A5" s="28" t="s">
        <v>5</v>
      </c>
      <c r="B5" s="33">
        <f>SUM(B6:B19)</f>
        <v>12119.8</v>
      </c>
      <c r="C5" s="33">
        <f>SUM(C6:C19)</f>
        <v>11772</v>
      </c>
      <c r="D5" s="34">
        <f>C5/B5</f>
        <v>0.97130315681776935</v>
      </c>
      <c r="E5" s="34">
        <v>1.1689008042895441</v>
      </c>
    </row>
    <row r="6" spans="1:5" ht="21.95" customHeight="1">
      <c r="A6" s="27" t="s">
        <v>6</v>
      </c>
      <c r="B6" s="33">
        <v>710</v>
      </c>
      <c r="C6" s="33">
        <v>2095</v>
      </c>
      <c r="D6" s="34">
        <f t="shared" ref="D6:D27" si="0">C6/B6</f>
        <v>2.9507042253521125</v>
      </c>
      <c r="E6" s="34">
        <v>2.8426051560379917</v>
      </c>
    </row>
    <row r="7" spans="1:5" ht="21.95" customHeight="1">
      <c r="A7" s="27" t="s">
        <v>7</v>
      </c>
      <c r="B7" s="33">
        <v>5528</v>
      </c>
      <c r="C7" s="33">
        <v>4926</v>
      </c>
      <c r="D7" s="34">
        <f t="shared" si="0"/>
        <v>0.8910998552821997</v>
      </c>
      <c r="E7" s="34">
        <v>1.0632419598532268</v>
      </c>
    </row>
    <row r="8" spans="1:5" ht="21.95" customHeight="1">
      <c r="A8" s="27" t="s">
        <v>8</v>
      </c>
      <c r="B8" s="33">
        <v>479.4</v>
      </c>
      <c r="C8" s="33">
        <v>559</v>
      </c>
      <c r="D8" s="34">
        <f t="shared" si="0"/>
        <v>1.1660408844388821</v>
      </c>
      <c r="E8" s="34">
        <v>1.8032258064516129</v>
      </c>
    </row>
    <row r="9" spans="1:5" ht="21.95" customHeight="1">
      <c r="A9" s="27" t="s">
        <v>9</v>
      </c>
      <c r="B9" s="33">
        <v>110</v>
      </c>
      <c r="C9" s="33">
        <v>141</v>
      </c>
      <c r="D9" s="34">
        <f t="shared" si="0"/>
        <v>1.2818181818181817</v>
      </c>
      <c r="E9" s="34">
        <v>1.236842105263158</v>
      </c>
    </row>
    <row r="10" spans="1:5" ht="21.95" customHeight="1">
      <c r="A10" s="27" t="s">
        <v>10</v>
      </c>
      <c r="B10" s="33">
        <v>0</v>
      </c>
      <c r="C10" s="33">
        <v>0</v>
      </c>
      <c r="D10" s="34"/>
      <c r="E10" s="34"/>
    </row>
    <row r="11" spans="1:5" ht="21.95" customHeight="1">
      <c r="A11" s="25" t="s">
        <v>11</v>
      </c>
      <c r="B11" s="33">
        <v>528</v>
      </c>
      <c r="C11" s="33">
        <v>691</v>
      </c>
      <c r="D11" s="34">
        <f t="shared" si="0"/>
        <v>1.3087121212121211</v>
      </c>
      <c r="E11" s="34">
        <v>1.4102040816326531</v>
      </c>
    </row>
    <row r="12" spans="1:5" ht="21.95" customHeight="1">
      <c r="A12" s="25" t="s">
        <v>12</v>
      </c>
      <c r="B12" s="33">
        <v>154</v>
      </c>
      <c r="C12" s="33">
        <v>201</v>
      </c>
      <c r="D12" s="34">
        <f t="shared" si="0"/>
        <v>1.3051948051948052</v>
      </c>
      <c r="E12" s="34">
        <v>1.5703125</v>
      </c>
    </row>
    <row r="13" spans="1:5" ht="21.95" customHeight="1">
      <c r="A13" s="25" t="s">
        <v>13</v>
      </c>
      <c r="B13" s="33">
        <v>220</v>
      </c>
      <c r="C13" s="33">
        <v>406</v>
      </c>
      <c r="D13" s="34">
        <f t="shared" si="0"/>
        <v>1.8454545454545455</v>
      </c>
      <c r="E13" s="34">
        <v>2.6363636363636362</v>
      </c>
    </row>
    <row r="14" spans="1:5" ht="21.95" customHeight="1">
      <c r="A14" s="25" t="s">
        <v>14</v>
      </c>
      <c r="B14" s="33">
        <v>400.4</v>
      </c>
      <c r="C14" s="33">
        <v>482</v>
      </c>
      <c r="D14" s="34">
        <f t="shared" si="0"/>
        <v>1.2037962037962038</v>
      </c>
      <c r="E14" s="34">
        <v>1.4606060606060607</v>
      </c>
    </row>
    <row r="15" spans="1:5" ht="21.95" customHeight="1">
      <c r="A15" s="25" t="s">
        <v>15</v>
      </c>
      <c r="B15" s="33">
        <v>880</v>
      </c>
      <c r="C15" s="33">
        <v>1041</v>
      </c>
      <c r="D15" s="34">
        <f t="shared" si="0"/>
        <v>1.1829545454545454</v>
      </c>
      <c r="E15" s="34">
        <v>1.0923399790136412</v>
      </c>
    </row>
    <row r="16" spans="1:5" ht="21.95" customHeight="1">
      <c r="A16" s="25" t="s">
        <v>16</v>
      </c>
      <c r="B16" s="33">
        <v>330</v>
      </c>
      <c r="C16" s="33">
        <v>384</v>
      </c>
      <c r="D16" s="34">
        <f t="shared" si="0"/>
        <v>1.1636363636363636</v>
      </c>
      <c r="E16" s="34">
        <v>1.2590163934426231</v>
      </c>
    </row>
    <row r="17" spans="1:5" ht="21.95" customHeight="1">
      <c r="A17" s="25" t="s">
        <v>17</v>
      </c>
      <c r="B17" s="33">
        <v>800</v>
      </c>
      <c r="C17" s="33">
        <v>15</v>
      </c>
      <c r="D17" s="34">
        <f t="shared" si="0"/>
        <v>1.8749999999999999E-2</v>
      </c>
      <c r="E17" s="34">
        <v>6.8493150684931503E-2</v>
      </c>
    </row>
    <row r="18" spans="1:5" ht="21.95" customHeight="1">
      <c r="A18" s="25" t="s">
        <v>18</v>
      </c>
      <c r="B18" s="33">
        <v>1980</v>
      </c>
      <c r="C18" s="33">
        <v>831</v>
      </c>
      <c r="D18" s="34">
        <f t="shared" si="0"/>
        <v>0.41969696969696968</v>
      </c>
      <c r="E18" s="34">
        <v>0.48939929328621906</v>
      </c>
    </row>
    <row r="19" spans="1:5" ht="21.95" customHeight="1">
      <c r="A19" s="25" t="s">
        <v>19</v>
      </c>
      <c r="B19" s="33">
        <v>0</v>
      </c>
      <c r="C19" s="33"/>
      <c r="D19" s="34"/>
      <c r="E19" s="34"/>
    </row>
    <row r="20" spans="1:5" ht="21.95" customHeight="1">
      <c r="A20" s="28" t="s">
        <v>20</v>
      </c>
      <c r="B20" s="33">
        <f>SUM(B21:B26)</f>
        <v>338</v>
      </c>
      <c r="C20" s="33">
        <f>SUM(C21:C26)</f>
        <v>1590</v>
      </c>
      <c r="D20" s="34">
        <f t="shared" si="0"/>
        <v>4.7041420118343193</v>
      </c>
      <c r="E20" s="34">
        <v>2.2362869198312234</v>
      </c>
    </row>
    <row r="21" spans="1:5" ht="21.95" customHeight="1">
      <c r="A21" s="27" t="s">
        <v>21</v>
      </c>
      <c r="B21" s="33">
        <v>308</v>
      </c>
      <c r="C21" s="33">
        <v>451</v>
      </c>
      <c r="D21" s="34">
        <f t="shared" si="0"/>
        <v>1.4642857142857142</v>
      </c>
      <c r="E21" s="34">
        <v>3.0890410958904111</v>
      </c>
    </row>
    <row r="22" spans="1:5" ht="21.95" customHeight="1">
      <c r="A22" s="27" t="s">
        <v>22</v>
      </c>
      <c r="B22" s="33">
        <v>0</v>
      </c>
      <c r="C22" s="33">
        <v>1015</v>
      </c>
      <c r="D22" s="34"/>
      <c r="E22" s="34">
        <v>3.9341085271317828</v>
      </c>
    </row>
    <row r="23" spans="1:5" ht="21.95" customHeight="1">
      <c r="A23" s="27" t="s">
        <v>23</v>
      </c>
      <c r="B23" s="33">
        <v>5</v>
      </c>
      <c r="C23" s="33">
        <v>40</v>
      </c>
      <c r="D23" s="34">
        <f t="shared" si="0"/>
        <v>8</v>
      </c>
      <c r="E23" s="34">
        <v>0.22988505747126436</v>
      </c>
    </row>
    <row r="24" spans="1:5" ht="21.95" customHeight="1">
      <c r="A24" s="27" t="s">
        <v>24</v>
      </c>
      <c r="B24" s="33">
        <v>0</v>
      </c>
      <c r="C24" s="33"/>
      <c r="D24" s="34"/>
      <c r="E24" s="34"/>
    </row>
    <row r="25" spans="1:5" ht="21.95" customHeight="1">
      <c r="A25" s="27" t="s">
        <v>25</v>
      </c>
      <c r="B25" s="33">
        <v>25</v>
      </c>
      <c r="C25" s="33">
        <v>84</v>
      </c>
      <c r="D25" s="34">
        <f t="shared" si="0"/>
        <v>3.36</v>
      </c>
      <c r="E25" s="34">
        <v>0.63157894736842102</v>
      </c>
    </row>
    <row r="26" spans="1:5" ht="21.95" customHeight="1">
      <c r="A26" s="27" t="s">
        <v>26</v>
      </c>
      <c r="B26" s="33">
        <v>0</v>
      </c>
      <c r="C26" s="33"/>
      <c r="D26" s="34"/>
      <c r="E26" s="34"/>
    </row>
    <row r="27" spans="1:5" ht="21.95" customHeight="1">
      <c r="A27" s="12" t="s">
        <v>33</v>
      </c>
      <c r="B27" s="33">
        <f>B5+B20</f>
        <v>12457.8</v>
      </c>
      <c r="C27" s="33">
        <f>C5+C20</f>
        <v>13362</v>
      </c>
      <c r="D27" s="34">
        <f t="shared" si="0"/>
        <v>1.0725810335693302</v>
      </c>
      <c r="E27" s="34">
        <v>1.2392877017250974</v>
      </c>
    </row>
    <row r="29" spans="1:5" ht="24" customHeight="1">
      <c r="A29" s="98" t="s">
        <v>283</v>
      </c>
      <c r="B29" s="98"/>
      <c r="C29" s="98"/>
      <c r="D29" s="98"/>
      <c r="E29" s="98"/>
    </row>
  </sheetData>
  <mergeCells count="2">
    <mergeCell ref="A2:E2"/>
    <mergeCell ref="A29:E29"/>
  </mergeCells>
  <phoneticPr fontId="8" type="noConversion"/>
  <printOptions horizontalCentered="1"/>
  <pageMargins left="0.70866141732283472" right="0.51181102362204722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pane ySplit="4" topLeftCell="A47" activePane="bottomLeft" state="frozen"/>
      <selection pane="bottomLeft" sqref="A1:XFD1048576"/>
    </sheetView>
  </sheetViews>
  <sheetFormatPr defaultColWidth="9" defaultRowHeight="15.95" customHeight="1"/>
  <cols>
    <col min="1" max="1" width="24.375" style="24" bestFit="1" customWidth="1"/>
    <col min="2" max="2" width="12.625" style="19" customWidth="1"/>
    <col min="3" max="4" width="12.625" style="14" customWidth="1"/>
    <col min="5" max="5" width="12.625" style="3" customWidth="1"/>
    <col min="6" max="16384" width="9" style="3"/>
  </cols>
  <sheetData>
    <row r="1" spans="1:5" ht="12">
      <c r="A1" s="22" t="s">
        <v>98</v>
      </c>
    </row>
    <row r="2" spans="1:5" ht="21.95" customHeight="1">
      <c r="A2" s="99" t="s">
        <v>109</v>
      </c>
      <c r="B2" s="99"/>
      <c r="C2" s="99"/>
      <c r="D2" s="99"/>
      <c r="E2" s="99"/>
    </row>
    <row r="3" spans="1:5" ht="21.95" customHeight="1">
      <c r="A3" s="23"/>
      <c r="B3" s="20"/>
      <c r="C3" s="3"/>
      <c r="D3" s="3"/>
      <c r="E3" s="2" t="s">
        <v>3</v>
      </c>
    </row>
    <row r="4" spans="1:5" ht="39.950000000000003" customHeight="1">
      <c r="A4" s="13" t="s">
        <v>4</v>
      </c>
      <c r="B4" s="21" t="s">
        <v>30</v>
      </c>
      <c r="C4" s="12" t="s">
        <v>97</v>
      </c>
      <c r="D4" s="13" t="s">
        <v>31</v>
      </c>
      <c r="E4" s="26" t="s">
        <v>32</v>
      </c>
    </row>
    <row r="5" spans="1:5" ht="21.95" customHeight="1">
      <c r="A5" s="35" t="s">
        <v>28</v>
      </c>
      <c r="B5" s="38">
        <v>1479.7</v>
      </c>
      <c r="C5" s="39">
        <v>23</v>
      </c>
      <c r="D5" s="40">
        <f>C5/B5</f>
        <v>1.5543691288774751E-2</v>
      </c>
      <c r="E5" s="40">
        <v>5.8913934426229504E-3</v>
      </c>
    </row>
    <row r="6" spans="1:5" ht="21.95" customHeight="1">
      <c r="A6" s="35" t="s">
        <v>248</v>
      </c>
      <c r="B6" s="38">
        <v>1479.7</v>
      </c>
      <c r="C6" s="39"/>
      <c r="D6" s="40">
        <f t="shared" ref="D6:D57" si="0">C6/B6</f>
        <v>0</v>
      </c>
      <c r="E6" s="40">
        <v>0</v>
      </c>
    </row>
    <row r="7" spans="1:5" ht="21.95" customHeight="1">
      <c r="A7" s="36" t="s">
        <v>249</v>
      </c>
      <c r="B7" s="38">
        <v>1479.7</v>
      </c>
      <c r="C7" s="39"/>
      <c r="D7" s="40">
        <f t="shared" si="0"/>
        <v>0</v>
      </c>
      <c r="E7" s="40"/>
    </row>
    <row r="8" spans="1:5" ht="21.95" customHeight="1">
      <c r="A8" s="36" t="s">
        <v>272</v>
      </c>
      <c r="B8" s="38"/>
      <c r="C8" s="39"/>
      <c r="D8" s="40"/>
      <c r="E8" s="40">
        <v>0</v>
      </c>
    </row>
    <row r="9" spans="1:5" ht="21.95" customHeight="1">
      <c r="A9" s="36" t="s">
        <v>221</v>
      </c>
      <c r="B9" s="38"/>
      <c r="C9" s="39">
        <v>6</v>
      </c>
      <c r="D9" s="40"/>
      <c r="E9" s="40"/>
    </row>
    <row r="10" spans="1:5" ht="21.95" customHeight="1">
      <c r="A10" s="36" t="s">
        <v>222</v>
      </c>
      <c r="B10" s="38"/>
      <c r="C10" s="39">
        <v>6</v>
      </c>
      <c r="D10" s="40"/>
      <c r="E10" s="40"/>
    </row>
    <row r="11" spans="1:5" ht="21.95" customHeight="1">
      <c r="A11" s="36" t="s">
        <v>223</v>
      </c>
      <c r="B11" s="38"/>
      <c r="C11" s="39">
        <v>5</v>
      </c>
      <c r="D11" s="40"/>
      <c r="E11" s="40"/>
    </row>
    <row r="12" spans="1:5" ht="21.95" customHeight="1">
      <c r="A12" s="37" t="s">
        <v>224</v>
      </c>
      <c r="B12" s="38"/>
      <c r="C12" s="39">
        <v>5</v>
      </c>
      <c r="D12" s="40"/>
      <c r="E12" s="40"/>
    </row>
    <row r="13" spans="1:5" ht="21.95" customHeight="1">
      <c r="A13" s="36" t="s">
        <v>225</v>
      </c>
      <c r="B13" s="38"/>
      <c r="C13" s="39">
        <v>12</v>
      </c>
      <c r="D13" s="40"/>
      <c r="E13" s="40"/>
    </row>
    <row r="14" spans="1:5" ht="21.95" customHeight="1">
      <c r="A14" s="37" t="s">
        <v>226</v>
      </c>
      <c r="B14" s="38"/>
      <c r="C14" s="39">
        <v>12</v>
      </c>
      <c r="D14" s="40"/>
      <c r="E14" s="40"/>
    </row>
    <row r="15" spans="1:5" ht="21.95" customHeight="1">
      <c r="A15" s="35" t="s">
        <v>227</v>
      </c>
      <c r="B15" s="38"/>
      <c r="C15" s="39">
        <v>15</v>
      </c>
      <c r="D15" s="40"/>
      <c r="E15" s="40"/>
    </row>
    <row r="16" spans="1:5" ht="21.95" customHeight="1">
      <c r="A16" s="36" t="s">
        <v>228</v>
      </c>
      <c r="B16" s="38"/>
      <c r="C16" s="39">
        <v>15</v>
      </c>
      <c r="D16" s="40"/>
      <c r="E16" s="40"/>
    </row>
    <row r="17" spans="1:5" ht="21.95" customHeight="1">
      <c r="A17" s="36" t="s">
        <v>229</v>
      </c>
      <c r="B17" s="38"/>
      <c r="C17" s="39">
        <v>15</v>
      </c>
      <c r="D17" s="40"/>
      <c r="E17" s="40"/>
    </row>
    <row r="18" spans="1:5" ht="21.95" customHeight="1">
      <c r="A18" s="35" t="s">
        <v>230</v>
      </c>
      <c r="B18" s="38"/>
      <c r="C18" s="39">
        <v>450</v>
      </c>
      <c r="D18" s="40"/>
      <c r="E18" s="40">
        <v>0.5</v>
      </c>
    </row>
    <row r="19" spans="1:5" ht="21.95" customHeight="1">
      <c r="A19" s="36" t="s">
        <v>231</v>
      </c>
      <c r="B19" s="38"/>
      <c r="C19" s="39">
        <v>450</v>
      </c>
      <c r="D19" s="40"/>
      <c r="E19" s="40">
        <v>0.5</v>
      </c>
    </row>
    <row r="20" spans="1:5" ht="21.95" customHeight="1">
      <c r="A20" s="36" t="s">
        <v>232</v>
      </c>
      <c r="B20" s="38"/>
      <c r="C20" s="39">
        <v>450</v>
      </c>
      <c r="D20" s="40"/>
      <c r="E20" s="40">
        <v>0.5</v>
      </c>
    </row>
    <row r="21" spans="1:5" ht="21.95" customHeight="1">
      <c r="A21" s="35" t="s">
        <v>233</v>
      </c>
      <c r="B21" s="38"/>
      <c r="C21" s="39">
        <v>1700</v>
      </c>
      <c r="D21" s="40"/>
      <c r="E21" s="40"/>
    </row>
    <row r="22" spans="1:5" ht="21.95" customHeight="1">
      <c r="A22" s="36" t="s">
        <v>234</v>
      </c>
      <c r="B22" s="38"/>
      <c r="C22" s="39">
        <v>1600</v>
      </c>
      <c r="D22" s="40"/>
      <c r="E22" s="40"/>
    </row>
    <row r="23" spans="1:5" ht="21.95" customHeight="1">
      <c r="A23" s="36" t="s">
        <v>235</v>
      </c>
      <c r="B23" s="38"/>
      <c r="C23" s="39">
        <v>1600</v>
      </c>
      <c r="D23" s="40"/>
      <c r="E23" s="40"/>
    </row>
    <row r="24" spans="1:5" ht="21.95" customHeight="1">
      <c r="A24" s="36" t="s">
        <v>236</v>
      </c>
      <c r="B24" s="38"/>
      <c r="C24" s="39">
        <v>100</v>
      </c>
      <c r="D24" s="40"/>
      <c r="E24" s="40"/>
    </row>
    <row r="25" spans="1:5" ht="21.95" customHeight="1">
      <c r="A25" s="36" t="s">
        <v>237</v>
      </c>
      <c r="B25" s="38"/>
      <c r="C25" s="39">
        <v>100</v>
      </c>
      <c r="D25" s="40"/>
      <c r="E25" s="40"/>
    </row>
    <row r="26" spans="1:5" ht="21.95" customHeight="1">
      <c r="A26" s="35" t="s">
        <v>238</v>
      </c>
      <c r="B26" s="38">
        <v>1400</v>
      </c>
      <c r="C26" s="39">
        <v>13600</v>
      </c>
      <c r="D26" s="40">
        <f t="shared" si="0"/>
        <v>9.7142857142857135</v>
      </c>
      <c r="E26" s="40">
        <v>3.1156930126002291</v>
      </c>
    </row>
    <row r="27" spans="1:5" ht="21.95" customHeight="1">
      <c r="A27" s="36" t="s">
        <v>239</v>
      </c>
      <c r="B27" s="38">
        <v>300</v>
      </c>
      <c r="C27" s="39">
        <v>10600</v>
      </c>
      <c r="D27" s="40">
        <f t="shared" si="0"/>
        <v>35.333333333333336</v>
      </c>
      <c r="E27" s="40">
        <v>2.9080932784636486</v>
      </c>
    </row>
    <row r="28" spans="1:5" ht="21.95" customHeight="1">
      <c r="A28" s="36" t="s">
        <v>240</v>
      </c>
      <c r="B28" s="38"/>
      <c r="C28" s="39">
        <v>600</v>
      </c>
      <c r="D28" s="40"/>
      <c r="E28" s="40">
        <v>1</v>
      </c>
    </row>
    <row r="29" spans="1:5" ht="21.95" customHeight="1">
      <c r="A29" s="36" t="s">
        <v>241</v>
      </c>
      <c r="B29" s="38">
        <v>300</v>
      </c>
      <c r="C29" s="39">
        <v>10000</v>
      </c>
      <c r="D29" s="40">
        <f t="shared" si="0"/>
        <v>33.333333333333336</v>
      </c>
      <c r="E29" s="40">
        <v>3.284072249589491</v>
      </c>
    </row>
    <row r="30" spans="1:5" ht="21.95" customHeight="1">
      <c r="A30" s="36" t="s">
        <v>242</v>
      </c>
      <c r="B30" s="38">
        <v>1100</v>
      </c>
      <c r="C30" s="39">
        <v>3000</v>
      </c>
      <c r="D30" s="40">
        <f t="shared" si="0"/>
        <v>2.7272727272727271</v>
      </c>
      <c r="E30" s="40">
        <v>4.166666666666667</v>
      </c>
    </row>
    <row r="31" spans="1:5" ht="21.95" customHeight="1">
      <c r="A31" s="36" t="s">
        <v>243</v>
      </c>
      <c r="B31" s="38">
        <v>1100</v>
      </c>
      <c r="C31" s="39">
        <v>3000</v>
      </c>
      <c r="D31" s="40">
        <f t="shared" si="0"/>
        <v>2.7272727272727271</v>
      </c>
      <c r="E31" s="40">
        <v>4.166666666666667</v>
      </c>
    </row>
    <row r="32" spans="1:5" ht="21.95" customHeight="1">
      <c r="A32" s="37" t="s">
        <v>244</v>
      </c>
      <c r="B32" s="38"/>
      <c r="C32" s="39">
        <v>3658</v>
      </c>
      <c r="D32" s="40"/>
      <c r="E32" s="40">
        <v>45.725000000000001</v>
      </c>
    </row>
    <row r="33" spans="1:5" ht="21.95" customHeight="1">
      <c r="A33" s="36" t="s">
        <v>245</v>
      </c>
      <c r="B33" s="38"/>
      <c r="C33" s="39">
        <v>1000</v>
      </c>
      <c r="D33" s="40"/>
      <c r="E33" s="40"/>
    </row>
    <row r="34" spans="1:5" ht="21.95" customHeight="1">
      <c r="A34" s="36" t="s">
        <v>246</v>
      </c>
      <c r="B34" s="38"/>
      <c r="C34" s="39">
        <v>1000</v>
      </c>
      <c r="D34" s="40"/>
      <c r="E34" s="40"/>
    </row>
    <row r="35" spans="1:5" ht="21.95" customHeight="1">
      <c r="A35" s="36" t="s">
        <v>250</v>
      </c>
      <c r="B35" s="38"/>
      <c r="C35" s="39">
        <v>40</v>
      </c>
      <c r="D35" s="40"/>
      <c r="E35" s="40">
        <v>0.5</v>
      </c>
    </row>
    <row r="36" spans="1:5" ht="21.95" customHeight="1">
      <c r="A36" s="36" t="s">
        <v>251</v>
      </c>
      <c r="B36" s="38"/>
      <c r="C36" s="39">
        <v>40</v>
      </c>
      <c r="D36" s="40"/>
      <c r="E36" s="40">
        <v>0.5</v>
      </c>
    </row>
    <row r="37" spans="1:5" ht="21.95" customHeight="1">
      <c r="A37" s="36" t="s">
        <v>252</v>
      </c>
      <c r="B37" s="38"/>
      <c r="C37" s="39">
        <v>1443</v>
      </c>
      <c r="D37" s="40"/>
      <c r="E37" s="40"/>
    </row>
    <row r="38" spans="1:5" ht="21.95" customHeight="1">
      <c r="A38" s="36" t="s">
        <v>253</v>
      </c>
      <c r="B38" s="38"/>
      <c r="C38" s="39">
        <v>1443</v>
      </c>
      <c r="D38" s="40"/>
      <c r="E38" s="40"/>
    </row>
    <row r="39" spans="1:5" ht="21.95" customHeight="1">
      <c r="A39" s="36" t="s">
        <v>254</v>
      </c>
      <c r="B39" s="38"/>
      <c r="C39" s="39">
        <v>1175</v>
      </c>
      <c r="D39" s="40"/>
      <c r="E39" s="40"/>
    </row>
    <row r="40" spans="1:5" ht="21.95" customHeight="1">
      <c r="A40" s="36" t="s">
        <v>255</v>
      </c>
      <c r="B40" s="38"/>
      <c r="C40" s="39">
        <v>1000</v>
      </c>
      <c r="D40" s="40"/>
      <c r="E40" s="40"/>
    </row>
    <row r="41" spans="1:5" ht="21.95" customHeight="1">
      <c r="A41" s="36" t="s">
        <v>256</v>
      </c>
      <c r="B41" s="38"/>
      <c r="C41" s="39">
        <v>175</v>
      </c>
      <c r="D41" s="40"/>
      <c r="E41" s="40"/>
    </row>
    <row r="42" spans="1:5" ht="21.95" customHeight="1">
      <c r="A42" s="36" t="s">
        <v>257</v>
      </c>
      <c r="B42" s="38"/>
      <c r="C42" s="39">
        <v>201</v>
      </c>
      <c r="D42" s="40"/>
      <c r="E42" s="40">
        <v>2.0099999999999998</v>
      </c>
    </row>
    <row r="43" spans="1:5" ht="21.95" customHeight="1">
      <c r="A43" s="36" t="s">
        <v>258</v>
      </c>
      <c r="B43" s="38"/>
      <c r="C43" s="39">
        <v>150</v>
      </c>
      <c r="D43" s="40"/>
      <c r="E43" s="40">
        <v>1.5</v>
      </c>
    </row>
    <row r="44" spans="1:5" ht="21.95" customHeight="1">
      <c r="A44" s="36" t="s">
        <v>259</v>
      </c>
      <c r="B44" s="38"/>
      <c r="C44" s="39">
        <v>150</v>
      </c>
      <c r="D44" s="40"/>
      <c r="E44" s="40">
        <v>1.5</v>
      </c>
    </row>
    <row r="45" spans="1:5" ht="21.95" customHeight="1">
      <c r="A45" s="36" t="s">
        <v>260</v>
      </c>
      <c r="B45" s="38"/>
      <c r="C45" s="39">
        <v>51</v>
      </c>
      <c r="D45" s="40"/>
      <c r="E45" s="40"/>
    </row>
    <row r="46" spans="1:5" ht="21.95" customHeight="1">
      <c r="A46" s="36" t="s">
        <v>261</v>
      </c>
      <c r="B46" s="38"/>
      <c r="C46" s="39">
        <v>51</v>
      </c>
      <c r="D46" s="40"/>
      <c r="E46" s="40"/>
    </row>
    <row r="47" spans="1:5" ht="21.95" customHeight="1">
      <c r="A47" s="36" t="s">
        <v>262</v>
      </c>
      <c r="B47" s="38"/>
      <c r="C47" s="39">
        <v>1786</v>
      </c>
      <c r="D47" s="40"/>
      <c r="E47" s="40">
        <v>0.57780653510190871</v>
      </c>
    </row>
    <row r="48" spans="1:5" ht="21.95" customHeight="1">
      <c r="A48" s="36" t="s">
        <v>263</v>
      </c>
      <c r="B48" s="38"/>
      <c r="C48" s="39">
        <v>1786</v>
      </c>
      <c r="D48" s="40"/>
      <c r="E48" s="40">
        <v>0.57780653510190871</v>
      </c>
    </row>
    <row r="49" spans="1:5" ht="21.95" customHeight="1">
      <c r="A49" s="36" t="s">
        <v>264</v>
      </c>
      <c r="B49" s="38"/>
      <c r="C49" s="39">
        <v>1102</v>
      </c>
      <c r="D49" s="40"/>
      <c r="E49" s="40">
        <v>0.69702719797596457</v>
      </c>
    </row>
    <row r="50" spans="1:5" ht="21.95" customHeight="1">
      <c r="A50" s="36" t="s">
        <v>265</v>
      </c>
      <c r="B50" s="38"/>
      <c r="C50" s="39">
        <v>372</v>
      </c>
      <c r="D50" s="40"/>
      <c r="E50" s="40"/>
    </row>
    <row r="51" spans="1:5" ht="21.95" customHeight="1">
      <c r="A51" s="36" t="s">
        <v>266</v>
      </c>
      <c r="B51" s="38"/>
      <c r="C51" s="39">
        <v>312</v>
      </c>
      <c r="D51" s="40"/>
      <c r="E51" s="40">
        <v>0.20662251655629138</v>
      </c>
    </row>
    <row r="52" spans="1:5" ht="21.95" customHeight="1">
      <c r="A52" s="36" t="s">
        <v>267</v>
      </c>
      <c r="B52" s="38">
        <v>3265.1</v>
      </c>
      <c r="C52" s="39">
        <v>3348.69</v>
      </c>
      <c r="D52" s="40">
        <f t="shared" si="0"/>
        <v>1.0256010535665063</v>
      </c>
      <c r="E52" s="40">
        <v>29.634424778761062</v>
      </c>
    </row>
    <row r="53" spans="1:5" ht="21.95" customHeight="1">
      <c r="A53" s="36" t="s">
        <v>268</v>
      </c>
      <c r="B53" s="38">
        <v>3265.1</v>
      </c>
      <c r="C53" s="39">
        <v>3348.69</v>
      </c>
      <c r="D53" s="40">
        <f t="shared" si="0"/>
        <v>1.0256010535665063</v>
      </c>
      <c r="E53" s="40">
        <v>29.634424778761062</v>
      </c>
    </row>
    <row r="54" spans="1:5" ht="21.95" customHeight="1">
      <c r="A54" s="36" t="s">
        <v>269</v>
      </c>
      <c r="B54" s="38">
        <v>3265.1</v>
      </c>
      <c r="C54" s="39">
        <v>3348.69</v>
      </c>
      <c r="D54" s="40">
        <f t="shared" si="0"/>
        <v>1.0256010535665063</v>
      </c>
      <c r="E54" s="40">
        <v>29.634424778761062</v>
      </c>
    </row>
    <row r="55" spans="1:5" ht="21.95" customHeight="1">
      <c r="A55" s="36" t="s">
        <v>270</v>
      </c>
      <c r="B55" s="38"/>
      <c r="C55" s="39">
        <v>0</v>
      </c>
      <c r="D55" s="40"/>
      <c r="E55" s="40"/>
    </row>
    <row r="56" spans="1:5" ht="21.95" customHeight="1">
      <c r="A56" s="36" t="s">
        <v>271</v>
      </c>
      <c r="B56" s="38"/>
      <c r="C56" s="39">
        <v>0</v>
      </c>
      <c r="D56" s="40"/>
      <c r="E56" s="40"/>
    </row>
    <row r="57" spans="1:5" ht="21.95" customHeight="1">
      <c r="A57" s="36" t="s">
        <v>247</v>
      </c>
      <c r="B57" s="38">
        <f>B5+B26+B52</f>
        <v>6144.7999999999993</v>
      </c>
      <c r="C57" s="39">
        <v>24781.7</v>
      </c>
      <c r="D57" s="40">
        <f t="shared" si="0"/>
        <v>4.0329546933992972</v>
      </c>
      <c r="E57" s="40">
        <v>1.97416553811838</v>
      </c>
    </row>
  </sheetData>
  <mergeCells count="1">
    <mergeCell ref="A2:E2"/>
  </mergeCells>
  <phoneticPr fontId="8" type="noConversion"/>
  <printOptions horizontalCentered="1"/>
  <pageMargins left="0.70866141732283472" right="0.51181102362204722" top="0.59055118110236227" bottom="0.19685039370078741" header="0.51181102362204722" footer="0.5118110236220472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7"/>
  <sheetViews>
    <sheetView workbookViewId="0">
      <selection activeCell="D11" sqref="D11"/>
    </sheetView>
  </sheetViews>
  <sheetFormatPr defaultColWidth="9" defaultRowHeight="15.95" customHeight="1"/>
  <cols>
    <col min="1" max="1" width="24.375" style="24" bestFit="1" customWidth="1"/>
    <col min="2" max="2" width="12.625" style="19" customWidth="1"/>
    <col min="3" max="4" width="12.625" style="29" customWidth="1"/>
    <col min="5" max="5" width="12.625" style="3" customWidth="1"/>
    <col min="6" max="16384" width="9" style="3"/>
  </cols>
  <sheetData>
    <row r="1" spans="1:5" ht="12">
      <c r="A1" s="22" t="s">
        <v>99</v>
      </c>
    </row>
    <row r="2" spans="1:5" ht="21.95" customHeight="1">
      <c r="A2" s="99" t="s">
        <v>294</v>
      </c>
      <c r="B2" s="99"/>
      <c r="C2" s="99"/>
      <c r="D2" s="99"/>
      <c r="E2" s="99"/>
    </row>
    <row r="3" spans="1:5" ht="21.95" customHeight="1">
      <c r="A3" s="23"/>
      <c r="B3" s="20"/>
      <c r="C3" s="3"/>
      <c r="D3" s="3"/>
      <c r="E3" s="2" t="s">
        <v>3</v>
      </c>
    </row>
    <row r="4" spans="1:5" ht="39.950000000000003" customHeight="1">
      <c r="A4" s="13" t="s">
        <v>4</v>
      </c>
      <c r="B4" s="21" t="s">
        <v>30</v>
      </c>
      <c r="C4" s="12" t="s">
        <v>97</v>
      </c>
      <c r="D4" s="13" t="s">
        <v>31</v>
      </c>
      <c r="E4" s="26" t="s">
        <v>32</v>
      </c>
    </row>
    <row r="5" spans="1:5" ht="21.95" customHeight="1">
      <c r="A5" s="35" t="s">
        <v>28</v>
      </c>
      <c r="B5" s="38"/>
      <c r="C5" s="39">
        <v>23</v>
      </c>
      <c r="D5" s="40"/>
      <c r="E5" s="40">
        <v>5.8913934426229504E-3</v>
      </c>
    </row>
    <row r="6" spans="1:5" ht="21.95" customHeight="1">
      <c r="A6" s="35" t="s">
        <v>248</v>
      </c>
      <c r="B6" s="38"/>
      <c r="C6" s="39"/>
      <c r="D6" s="40"/>
      <c r="E6" s="40">
        <v>0</v>
      </c>
    </row>
    <row r="7" spans="1:5" ht="21.95" customHeight="1">
      <c r="A7" s="36" t="s">
        <v>249</v>
      </c>
      <c r="B7" s="38"/>
      <c r="C7" s="39"/>
      <c r="D7" s="40"/>
      <c r="E7" s="40"/>
    </row>
    <row r="8" spans="1:5" ht="21.95" customHeight="1">
      <c r="A8" s="36" t="s">
        <v>272</v>
      </c>
      <c r="B8" s="38"/>
      <c r="C8" s="39"/>
      <c r="D8" s="40"/>
      <c r="E8" s="40">
        <v>0</v>
      </c>
    </row>
    <row r="9" spans="1:5" ht="21.95" customHeight="1">
      <c r="A9" s="36" t="s">
        <v>221</v>
      </c>
      <c r="B9" s="38"/>
      <c r="C9" s="39">
        <v>6</v>
      </c>
      <c r="D9" s="40"/>
      <c r="E9" s="40"/>
    </row>
    <row r="10" spans="1:5" ht="21.95" customHeight="1">
      <c r="A10" s="36" t="s">
        <v>222</v>
      </c>
      <c r="B10" s="38"/>
      <c r="C10" s="39">
        <v>6</v>
      </c>
      <c r="D10" s="40"/>
      <c r="E10" s="40"/>
    </row>
    <row r="11" spans="1:5" ht="21.95" customHeight="1">
      <c r="A11" s="36" t="s">
        <v>223</v>
      </c>
      <c r="B11" s="38"/>
      <c r="C11" s="39">
        <v>5</v>
      </c>
      <c r="D11" s="40"/>
      <c r="E11" s="40"/>
    </row>
    <row r="12" spans="1:5" ht="21.95" customHeight="1">
      <c r="A12" s="37" t="s">
        <v>224</v>
      </c>
      <c r="B12" s="38"/>
      <c r="C12" s="39">
        <v>5</v>
      </c>
      <c r="D12" s="40"/>
      <c r="E12" s="40"/>
    </row>
    <row r="13" spans="1:5" ht="21.95" customHeight="1">
      <c r="A13" s="36" t="s">
        <v>225</v>
      </c>
      <c r="B13" s="38"/>
      <c r="C13" s="39">
        <v>12</v>
      </c>
      <c r="D13" s="40"/>
      <c r="E13" s="40"/>
    </row>
    <row r="14" spans="1:5" ht="21.95" customHeight="1">
      <c r="A14" s="37" t="s">
        <v>226</v>
      </c>
      <c r="B14" s="38"/>
      <c r="C14" s="39">
        <v>12</v>
      </c>
      <c r="D14" s="40"/>
      <c r="E14" s="40"/>
    </row>
    <row r="15" spans="1:5" ht="21.95" customHeight="1">
      <c r="A15" s="35" t="s">
        <v>227</v>
      </c>
      <c r="B15" s="38"/>
      <c r="C15" s="39">
        <v>15</v>
      </c>
      <c r="D15" s="40"/>
      <c r="E15" s="40"/>
    </row>
    <row r="16" spans="1:5" ht="21.95" customHeight="1">
      <c r="A16" s="36" t="s">
        <v>228</v>
      </c>
      <c r="B16" s="38"/>
      <c r="C16" s="39">
        <v>15</v>
      </c>
      <c r="D16" s="40"/>
      <c r="E16" s="40"/>
    </row>
    <row r="17" spans="1:5" ht="21.95" customHeight="1">
      <c r="A17" s="36" t="s">
        <v>229</v>
      </c>
      <c r="B17" s="38"/>
      <c r="C17" s="39">
        <v>15</v>
      </c>
      <c r="D17" s="40"/>
      <c r="E17" s="40"/>
    </row>
    <row r="18" spans="1:5" ht="21.95" customHeight="1">
      <c r="A18" s="35" t="s">
        <v>230</v>
      </c>
      <c r="B18" s="38"/>
      <c r="C18" s="39">
        <v>450</v>
      </c>
      <c r="D18" s="40"/>
      <c r="E18" s="40">
        <v>0.5</v>
      </c>
    </row>
    <row r="19" spans="1:5" ht="21.95" customHeight="1">
      <c r="A19" s="36" t="s">
        <v>231</v>
      </c>
      <c r="B19" s="38"/>
      <c r="C19" s="39">
        <v>450</v>
      </c>
      <c r="D19" s="40"/>
      <c r="E19" s="40">
        <v>0.5</v>
      </c>
    </row>
    <row r="20" spans="1:5" ht="21.95" customHeight="1">
      <c r="A20" s="36" t="s">
        <v>232</v>
      </c>
      <c r="B20" s="38"/>
      <c r="C20" s="39">
        <v>450</v>
      </c>
      <c r="D20" s="40"/>
      <c r="E20" s="40">
        <v>0.5</v>
      </c>
    </row>
    <row r="21" spans="1:5" ht="21.95" customHeight="1">
      <c r="A21" s="35" t="s">
        <v>233</v>
      </c>
      <c r="B21" s="38"/>
      <c r="C21" s="39">
        <v>1700</v>
      </c>
      <c r="D21" s="40"/>
      <c r="E21" s="40"/>
    </row>
    <row r="22" spans="1:5" ht="21.95" customHeight="1">
      <c r="A22" s="36" t="s">
        <v>234</v>
      </c>
      <c r="B22" s="38"/>
      <c r="C22" s="39">
        <v>1600</v>
      </c>
      <c r="D22" s="40"/>
      <c r="E22" s="40"/>
    </row>
    <row r="23" spans="1:5" ht="21.95" customHeight="1">
      <c r="A23" s="36" t="s">
        <v>235</v>
      </c>
      <c r="B23" s="38"/>
      <c r="C23" s="39">
        <v>1600</v>
      </c>
      <c r="D23" s="40"/>
      <c r="E23" s="40"/>
    </row>
    <row r="24" spans="1:5" ht="21.95" customHeight="1">
      <c r="A24" s="36" t="s">
        <v>236</v>
      </c>
      <c r="B24" s="38"/>
      <c r="C24" s="39">
        <v>100</v>
      </c>
      <c r="D24" s="40"/>
      <c r="E24" s="40"/>
    </row>
    <row r="25" spans="1:5" ht="21.95" customHeight="1">
      <c r="A25" s="36" t="s">
        <v>237</v>
      </c>
      <c r="B25" s="38"/>
      <c r="C25" s="39">
        <v>100</v>
      </c>
      <c r="D25" s="40"/>
      <c r="E25" s="40"/>
    </row>
    <row r="26" spans="1:5" ht="21.95" customHeight="1">
      <c r="A26" s="35" t="s">
        <v>238</v>
      </c>
      <c r="B26" s="38"/>
      <c r="C26" s="39">
        <v>13600</v>
      </c>
      <c r="D26" s="40"/>
      <c r="E26" s="40">
        <v>3.1156930126002291</v>
      </c>
    </row>
    <row r="27" spans="1:5" ht="21.95" customHeight="1">
      <c r="A27" s="36" t="s">
        <v>239</v>
      </c>
      <c r="B27" s="38"/>
      <c r="C27" s="39">
        <v>10600</v>
      </c>
      <c r="D27" s="40"/>
      <c r="E27" s="40">
        <v>2.9080932784636486</v>
      </c>
    </row>
    <row r="28" spans="1:5" ht="21.95" customHeight="1">
      <c r="A28" s="36" t="s">
        <v>240</v>
      </c>
      <c r="B28" s="38"/>
      <c r="C28" s="39">
        <v>600</v>
      </c>
      <c r="D28" s="40"/>
      <c r="E28" s="40">
        <v>1</v>
      </c>
    </row>
    <row r="29" spans="1:5" ht="21.95" customHeight="1">
      <c r="A29" s="36" t="s">
        <v>241</v>
      </c>
      <c r="B29" s="38"/>
      <c r="C29" s="39">
        <v>10000</v>
      </c>
      <c r="D29" s="40"/>
      <c r="E29" s="40">
        <v>3.284072249589491</v>
      </c>
    </row>
    <row r="30" spans="1:5" ht="21.95" customHeight="1">
      <c r="A30" s="36" t="s">
        <v>242</v>
      </c>
      <c r="B30" s="38"/>
      <c r="C30" s="39">
        <v>3000</v>
      </c>
      <c r="D30" s="40"/>
      <c r="E30" s="40">
        <v>4.166666666666667</v>
      </c>
    </row>
    <row r="31" spans="1:5" ht="21.95" customHeight="1">
      <c r="A31" s="36" t="s">
        <v>243</v>
      </c>
      <c r="B31" s="38"/>
      <c r="C31" s="39">
        <v>3000</v>
      </c>
      <c r="D31" s="40"/>
      <c r="E31" s="40">
        <v>4.166666666666667</v>
      </c>
    </row>
    <row r="32" spans="1:5" ht="21.95" customHeight="1">
      <c r="A32" s="37" t="s">
        <v>244</v>
      </c>
      <c r="B32" s="38"/>
      <c r="C32" s="39">
        <v>3658</v>
      </c>
      <c r="D32" s="40"/>
      <c r="E32" s="40">
        <v>45.725000000000001</v>
      </c>
    </row>
    <row r="33" spans="1:5" ht="21.95" customHeight="1">
      <c r="A33" s="36" t="s">
        <v>245</v>
      </c>
      <c r="B33" s="38"/>
      <c r="C33" s="39">
        <v>1000</v>
      </c>
      <c r="D33" s="40"/>
      <c r="E33" s="40"/>
    </row>
    <row r="34" spans="1:5" ht="21.95" customHeight="1">
      <c r="A34" s="36" t="s">
        <v>246</v>
      </c>
      <c r="B34" s="38"/>
      <c r="C34" s="39">
        <v>1000</v>
      </c>
      <c r="D34" s="40"/>
      <c r="E34" s="40"/>
    </row>
    <row r="35" spans="1:5" ht="21.95" customHeight="1">
      <c r="A35" s="36" t="s">
        <v>250</v>
      </c>
      <c r="B35" s="38"/>
      <c r="C35" s="39">
        <v>40</v>
      </c>
      <c r="D35" s="40"/>
      <c r="E35" s="40">
        <v>0.5</v>
      </c>
    </row>
    <row r="36" spans="1:5" ht="21.95" customHeight="1">
      <c r="A36" s="36" t="s">
        <v>251</v>
      </c>
      <c r="B36" s="38"/>
      <c r="C36" s="39">
        <v>40</v>
      </c>
      <c r="D36" s="40"/>
      <c r="E36" s="40">
        <v>0.5</v>
      </c>
    </row>
    <row r="37" spans="1:5" ht="21.95" customHeight="1">
      <c r="A37" s="36" t="s">
        <v>252</v>
      </c>
      <c r="B37" s="38"/>
      <c r="C37" s="39">
        <v>1443</v>
      </c>
      <c r="D37" s="40"/>
      <c r="E37" s="40"/>
    </row>
    <row r="38" spans="1:5" ht="21.95" customHeight="1">
      <c r="A38" s="36" t="s">
        <v>253</v>
      </c>
      <c r="B38" s="38"/>
      <c r="C38" s="39">
        <v>1443</v>
      </c>
      <c r="D38" s="40"/>
      <c r="E38" s="40"/>
    </row>
    <row r="39" spans="1:5" ht="21.95" customHeight="1">
      <c r="A39" s="36" t="s">
        <v>254</v>
      </c>
      <c r="B39" s="38"/>
      <c r="C39" s="39">
        <v>1175</v>
      </c>
      <c r="D39" s="40"/>
      <c r="E39" s="40"/>
    </row>
    <row r="40" spans="1:5" ht="21.95" customHeight="1">
      <c r="A40" s="36" t="s">
        <v>255</v>
      </c>
      <c r="B40" s="38"/>
      <c r="C40" s="39">
        <v>1000</v>
      </c>
      <c r="D40" s="40"/>
      <c r="E40" s="40"/>
    </row>
    <row r="41" spans="1:5" ht="21.95" customHeight="1">
      <c r="A41" s="36" t="s">
        <v>256</v>
      </c>
      <c r="B41" s="38"/>
      <c r="C41" s="39">
        <v>175</v>
      </c>
      <c r="D41" s="40"/>
      <c r="E41" s="40"/>
    </row>
    <row r="42" spans="1:5" ht="21.95" customHeight="1">
      <c r="A42" s="36" t="s">
        <v>257</v>
      </c>
      <c r="B42" s="38"/>
      <c r="C42" s="39">
        <v>201</v>
      </c>
      <c r="D42" s="40"/>
      <c r="E42" s="40">
        <v>2.0099999999999998</v>
      </c>
    </row>
    <row r="43" spans="1:5" ht="21.95" customHeight="1">
      <c r="A43" s="36" t="s">
        <v>258</v>
      </c>
      <c r="B43" s="38"/>
      <c r="C43" s="39">
        <v>150</v>
      </c>
      <c r="D43" s="40"/>
      <c r="E43" s="40">
        <v>1.5</v>
      </c>
    </row>
    <row r="44" spans="1:5" ht="21.95" customHeight="1">
      <c r="A44" s="36" t="s">
        <v>259</v>
      </c>
      <c r="B44" s="38"/>
      <c r="C44" s="39">
        <v>150</v>
      </c>
      <c r="D44" s="40"/>
      <c r="E44" s="40">
        <v>1.5</v>
      </c>
    </row>
    <row r="45" spans="1:5" ht="21.95" customHeight="1">
      <c r="A45" s="36" t="s">
        <v>260</v>
      </c>
      <c r="B45" s="38"/>
      <c r="C45" s="39">
        <v>51</v>
      </c>
      <c r="D45" s="40"/>
      <c r="E45" s="40"/>
    </row>
    <row r="46" spans="1:5" ht="21.95" customHeight="1">
      <c r="A46" s="36" t="s">
        <v>261</v>
      </c>
      <c r="B46" s="38"/>
      <c r="C46" s="39">
        <v>51</v>
      </c>
      <c r="D46" s="40"/>
      <c r="E46" s="40"/>
    </row>
    <row r="47" spans="1:5" ht="21.95" customHeight="1">
      <c r="A47" s="36" t="s">
        <v>262</v>
      </c>
      <c r="B47" s="38"/>
      <c r="C47" s="39">
        <v>1786</v>
      </c>
      <c r="D47" s="40"/>
      <c r="E47" s="40">
        <v>0.57780653510190871</v>
      </c>
    </row>
    <row r="48" spans="1:5" ht="21.95" customHeight="1">
      <c r="A48" s="36" t="s">
        <v>263</v>
      </c>
      <c r="B48" s="38"/>
      <c r="C48" s="39">
        <v>1786</v>
      </c>
      <c r="D48" s="40"/>
      <c r="E48" s="40">
        <v>0.57780653510190871</v>
      </c>
    </row>
    <row r="49" spans="1:5" ht="21.95" customHeight="1">
      <c r="A49" s="36" t="s">
        <v>264</v>
      </c>
      <c r="B49" s="38"/>
      <c r="C49" s="39">
        <v>1102</v>
      </c>
      <c r="D49" s="40"/>
      <c r="E49" s="40">
        <v>0.69702719797596457</v>
      </c>
    </row>
    <row r="50" spans="1:5" ht="21.95" customHeight="1">
      <c r="A50" s="36" t="s">
        <v>265</v>
      </c>
      <c r="B50" s="38"/>
      <c r="C50" s="39">
        <v>372</v>
      </c>
      <c r="D50" s="40"/>
      <c r="E50" s="40"/>
    </row>
    <row r="51" spans="1:5" ht="21.95" customHeight="1">
      <c r="A51" s="36" t="s">
        <v>266</v>
      </c>
      <c r="B51" s="38"/>
      <c r="C51" s="39">
        <v>312</v>
      </c>
      <c r="D51" s="40"/>
      <c r="E51" s="40">
        <v>0.20662251655629138</v>
      </c>
    </row>
    <row r="52" spans="1:5" ht="21.95" customHeight="1">
      <c r="A52" s="36" t="s">
        <v>267</v>
      </c>
      <c r="B52" s="38">
        <v>3265.1</v>
      </c>
      <c r="C52" s="39">
        <v>3348.69</v>
      </c>
      <c r="D52" s="40">
        <f t="shared" ref="D52:D57" si="0">C52/B52</f>
        <v>1.0256010535665063</v>
      </c>
      <c r="E52" s="40">
        <v>29.634424778761062</v>
      </c>
    </row>
    <row r="53" spans="1:5" ht="21.95" customHeight="1">
      <c r="A53" s="36" t="s">
        <v>268</v>
      </c>
      <c r="B53" s="38">
        <v>3265.1</v>
      </c>
      <c r="C53" s="39">
        <v>3348.69</v>
      </c>
      <c r="D53" s="40">
        <f t="shared" si="0"/>
        <v>1.0256010535665063</v>
      </c>
      <c r="E53" s="40">
        <v>29.634424778761062</v>
      </c>
    </row>
    <row r="54" spans="1:5" ht="21.95" customHeight="1">
      <c r="A54" s="36" t="s">
        <v>269</v>
      </c>
      <c r="B54" s="38">
        <v>3265.1</v>
      </c>
      <c r="C54" s="39">
        <v>3348.69</v>
      </c>
      <c r="D54" s="40">
        <f t="shared" si="0"/>
        <v>1.0256010535665063</v>
      </c>
      <c r="E54" s="40">
        <v>29.634424778761062</v>
      </c>
    </row>
    <row r="55" spans="1:5" ht="21.95" customHeight="1">
      <c r="A55" s="36" t="s">
        <v>270</v>
      </c>
      <c r="B55" s="38"/>
      <c r="C55" s="39">
        <v>0</v>
      </c>
      <c r="D55" s="40"/>
      <c r="E55" s="40"/>
    </row>
    <row r="56" spans="1:5" ht="21.95" customHeight="1">
      <c r="A56" s="36" t="s">
        <v>271</v>
      </c>
      <c r="B56" s="38"/>
      <c r="C56" s="39">
        <v>0</v>
      </c>
      <c r="D56" s="40"/>
      <c r="E56" s="40"/>
    </row>
    <row r="57" spans="1:5" ht="21.95" customHeight="1">
      <c r="A57" s="36" t="s">
        <v>247</v>
      </c>
      <c r="B57" s="38">
        <f>B5+B26+B52</f>
        <v>3265.1</v>
      </c>
      <c r="C57" s="39">
        <v>24781.7</v>
      </c>
      <c r="D57" s="40">
        <f t="shared" si="0"/>
        <v>7.5898747358427006</v>
      </c>
      <c r="E57" s="40">
        <v>1.97416553811838</v>
      </c>
    </row>
  </sheetData>
  <mergeCells count="1">
    <mergeCell ref="A2:E2"/>
  </mergeCells>
  <phoneticPr fontId="1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9"/>
  <sheetViews>
    <sheetView topLeftCell="A7" zoomScaleSheetLayoutView="100" workbookViewId="0">
      <selection activeCell="A19" sqref="A19"/>
    </sheetView>
  </sheetViews>
  <sheetFormatPr defaultColWidth="9.125" defaultRowHeight="12"/>
  <cols>
    <col min="1" max="1" width="32.125" style="11" customWidth="1"/>
    <col min="2" max="3" width="15.625" style="29" customWidth="1"/>
    <col min="4" max="4" width="15.625" style="11" customWidth="1"/>
    <col min="5" max="255" width="9.125" style="15" customWidth="1"/>
    <col min="256" max="256" width="8.75" style="15" customWidth="1"/>
    <col min="257" max="257" width="27.5" style="15" customWidth="1"/>
    <col min="258" max="259" width="12.125" style="15" customWidth="1"/>
    <col min="260" max="260" width="12.875" style="15" customWidth="1"/>
    <col min="261" max="511" width="9.125" style="15" customWidth="1"/>
    <col min="512" max="512" width="8.75" style="15" customWidth="1"/>
    <col min="513" max="513" width="27.5" style="15" customWidth="1"/>
    <col min="514" max="515" width="12.125" style="15" customWidth="1"/>
    <col min="516" max="516" width="12.875" style="15" customWidth="1"/>
    <col min="517" max="767" width="9.125" style="15" customWidth="1"/>
    <col min="768" max="768" width="8.75" style="15" customWidth="1"/>
    <col min="769" max="769" width="27.5" style="15" customWidth="1"/>
    <col min="770" max="771" width="12.125" style="15" customWidth="1"/>
    <col min="772" max="772" width="12.875" style="15" customWidth="1"/>
    <col min="773" max="1023" width="9.125" style="15" customWidth="1"/>
    <col min="1024" max="1024" width="8.75" style="15" customWidth="1"/>
    <col min="1025" max="1025" width="27.5" style="15" customWidth="1"/>
    <col min="1026" max="1027" width="12.125" style="15" customWidth="1"/>
    <col min="1028" max="1028" width="12.875" style="15" customWidth="1"/>
    <col min="1029" max="1279" width="9.125" style="15" customWidth="1"/>
    <col min="1280" max="1280" width="8.75" style="15" customWidth="1"/>
    <col min="1281" max="1281" width="27.5" style="15" customWidth="1"/>
    <col min="1282" max="1283" width="12.125" style="15" customWidth="1"/>
    <col min="1284" max="1284" width="12.875" style="15" customWidth="1"/>
    <col min="1285" max="1535" width="9.125" style="15" customWidth="1"/>
    <col min="1536" max="1536" width="8.75" style="15" customWidth="1"/>
    <col min="1537" max="1537" width="27.5" style="15" customWidth="1"/>
    <col min="1538" max="1539" width="12.125" style="15" customWidth="1"/>
    <col min="1540" max="1540" width="12.875" style="15" customWidth="1"/>
    <col min="1541" max="1791" width="9.125" style="15" customWidth="1"/>
    <col min="1792" max="1792" width="8.75" style="15" customWidth="1"/>
    <col min="1793" max="1793" width="27.5" style="15" customWidth="1"/>
    <col min="1794" max="1795" width="12.125" style="15" customWidth="1"/>
    <col min="1796" max="1796" width="12.875" style="15" customWidth="1"/>
    <col min="1797" max="2047" width="9.125" style="15" customWidth="1"/>
    <col min="2048" max="2048" width="8.75" style="15" customWidth="1"/>
    <col min="2049" max="2049" width="27.5" style="15" customWidth="1"/>
    <col min="2050" max="2051" width="12.125" style="15" customWidth="1"/>
    <col min="2052" max="2052" width="12.875" style="15" customWidth="1"/>
    <col min="2053" max="2303" width="9.125" style="15" customWidth="1"/>
    <col min="2304" max="2304" width="8.75" style="15" customWidth="1"/>
    <col min="2305" max="2305" width="27.5" style="15" customWidth="1"/>
    <col min="2306" max="2307" width="12.125" style="15" customWidth="1"/>
    <col min="2308" max="2308" width="12.875" style="15" customWidth="1"/>
    <col min="2309" max="2559" width="9.125" style="15" customWidth="1"/>
    <col min="2560" max="2560" width="8.75" style="15" customWidth="1"/>
    <col min="2561" max="2561" width="27.5" style="15" customWidth="1"/>
    <col min="2562" max="2563" width="12.125" style="15" customWidth="1"/>
    <col min="2564" max="2564" width="12.875" style="15" customWidth="1"/>
    <col min="2565" max="2815" width="9.125" style="15" customWidth="1"/>
    <col min="2816" max="2816" width="8.75" style="15" customWidth="1"/>
    <col min="2817" max="2817" width="27.5" style="15" customWidth="1"/>
    <col min="2818" max="2819" width="12.125" style="15" customWidth="1"/>
    <col min="2820" max="2820" width="12.875" style="15" customWidth="1"/>
    <col min="2821" max="3071" width="9.125" style="15" customWidth="1"/>
    <col min="3072" max="3072" width="8.75" style="15" customWidth="1"/>
    <col min="3073" max="3073" width="27.5" style="15" customWidth="1"/>
    <col min="3074" max="3075" width="12.125" style="15" customWidth="1"/>
    <col min="3076" max="3076" width="12.875" style="15" customWidth="1"/>
    <col min="3077" max="3327" width="9.125" style="15" customWidth="1"/>
    <col min="3328" max="3328" width="8.75" style="15" customWidth="1"/>
    <col min="3329" max="3329" width="27.5" style="15" customWidth="1"/>
    <col min="3330" max="3331" width="12.125" style="15" customWidth="1"/>
    <col min="3332" max="3332" width="12.875" style="15" customWidth="1"/>
    <col min="3333" max="3583" width="9.125" style="15" customWidth="1"/>
    <col min="3584" max="3584" width="8.75" style="15" customWidth="1"/>
    <col min="3585" max="3585" width="27.5" style="15" customWidth="1"/>
    <col min="3586" max="3587" width="12.125" style="15" customWidth="1"/>
    <col min="3588" max="3588" width="12.875" style="15" customWidth="1"/>
    <col min="3589" max="3839" width="9.125" style="15" customWidth="1"/>
    <col min="3840" max="3840" width="8.75" style="15" customWidth="1"/>
    <col min="3841" max="3841" width="27.5" style="15" customWidth="1"/>
    <col min="3842" max="3843" width="12.125" style="15" customWidth="1"/>
    <col min="3844" max="3844" width="12.875" style="15" customWidth="1"/>
    <col min="3845" max="4095" width="9.125" style="15" customWidth="1"/>
    <col min="4096" max="4096" width="8.75" style="15" customWidth="1"/>
    <col min="4097" max="4097" width="27.5" style="15" customWidth="1"/>
    <col min="4098" max="4099" width="12.125" style="15" customWidth="1"/>
    <col min="4100" max="4100" width="12.875" style="15" customWidth="1"/>
    <col min="4101" max="4351" width="9.125" style="15" customWidth="1"/>
    <col min="4352" max="4352" width="8.75" style="15" customWidth="1"/>
    <col min="4353" max="4353" width="27.5" style="15" customWidth="1"/>
    <col min="4354" max="4355" width="12.125" style="15" customWidth="1"/>
    <col min="4356" max="4356" width="12.875" style="15" customWidth="1"/>
    <col min="4357" max="4607" width="9.125" style="15" customWidth="1"/>
    <col min="4608" max="4608" width="8.75" style="15" customWidth="1"/>
    <col min="4609" max="4609" width="27.5" style="15" customWidth="1"/>
    <col min="4610" max="4611" width="12.125" style="15" customWidth="1"/>
    <col min="4612" max="4612" width="12.875" style="15" customWidth="1"/>
    <col min="4613" max="4863" width="9.125" style="15" customWidth="1"/>
    <col min="4864" max="4864" width="8.75" style="15" customWidth="1"/>
    <col min="4865" max="4865" width="27.5" style="15" customWidth="1"/>
    <col min="4866" max="4867" width="12.125" style="15" customWidth="1"/>
    <col min="4868" max="4868" width="12.875" style="15" customWidth="1"/>
    <col min="4869" max="5119" width="9.125" style="15" customWidth="1"/>
    <col min="5120" max="5120" width="8.75" style="15" customWidth="1"/>
    <col min="5121" max="5121" width="27.5" style="15" customWidth="1"/>
    <col min="5122" max="5123" width="12.125" style="15" customWidth="1"/>
    <col min="5124" max="5124" width="12.875" style="15" customWidth="1"/>
    <col min="5125" max="5375" width="9.125" style="15" customWidth="1"/>
    <col min="5376" max="5376" width="8.75" style="15" customWidth="1"/>
    <col min="5377" max="5377" width="27.5" style="15" customWidth="1"/>
    <col min="5378" max="5379" width="12.125" style="15" customWidth="1"/>
    <col min="5380" max="5380" width="12.875" style="15" customWidth="1"/>
    <col min="5381" max="5631" width="9.125" style="15" customWidth="1"/>
    <col min="5632" max="5632" width="8.75" style="15" customWidth="1"/>
    <col min="5633" max="5633" width="27.5" style="15" customWidth="1"/>
    <col min="5634" max="5635" width="12.125" style="15" customWidth="1"/>
    <col min="5636" max="5636" width="12.875" style="15" customWidth="1"/>
    <col min="5637" max="5887" width="9.125" style="15" customWidth="1"/>
    <col min="5888" max="5888" width="8.75" style="15" customWidth="1"/>
    <col min="5889" max="5889" width="27.5" style="15" customWidth="1"/>
    <col min="5890" max="5891" width="12.125" style="15" customWidth="1"/>
    <col min="5892" max="5892" width="12.875" style="15" customWidth="1"/>
    <col min="5893" max="6143" width="9.125" style="15" customWidth="1"/>
    <col min="6144" max="6144" width="8.75" style="15" customWidth="1"/>
    <col min="6145" max="6145" width="27.5" style="15" customWidth="1"/>
    <col min="6146" max="6147" width="12.125" style="15" customWidth="1"/>
    <col min="6148" max="6148" width="12.875" style="15" customWidth="1"/>
    <col min="6149" max="6399" width="9.125" style="15" customWidth="1"/>
    <col min="6400" max="6400" width="8.75" style="15" customWidth="1"/>
    <col min="6401" max="6401" width="27.5" style="15" customWidth="1"/>
    <col min="6402" max="6403" width="12.125" style="15" customWidth="1"/>
    <col min="6404" max="6404" width="12.875" style="15" customWidth="1"/>
    <col min="6405" max="6655" width="9.125" style="15" customWidth="1"/>
    <col min="6656" max="6656" width="8.75" style="15" customWidth="1"/>
    <col min="6657" max="6657" width="27.5" style="15" customWidth="1"/>
    <col min="6658" max="6659" width="12.125" style="15" customWidth="1"/>
    <col min="6660" max="6660" width="12.875" style="15" customWidth="1"/>
    <col min="6661" max="6911" width="9.125" style="15" customWidth="1"/>
    <col min="6912" max="6912" width="8.75" style="15" customWidth="1"/>
    <col min="6913" max="6913" width="27.5" style="15" customWidth="1"/>
    <col min="6914" max="6915" width="12.125" style="15" customWidth="1"/>
    <col min="6916" max="6916" width="12.875" style="15" customWidth="1"/>
    <col min="6917" max="7167" width="9.125" style="15" customWidth="1"/>
    <col min="7168" max="7168" width="8.75" style="15" customWidth="1"/>
    <col min="7169" max="7169" width="27.5" style="15" customWidth="1"/>
    <col min="7170" max="7171" width="12.125" style="15" customWidth="1"/>
    <col min="7172" max="7172" width="12.875" style="15" customWidth="1"/>
    <col min="7173" max="7423" width="9.125" style="15" customWidth="1"/>
    <col min="7424" max="7424" width="8.75" style="15" customWidth="1"/>
    <col min="7425" max="7425" width="27.5" style="15" customWidth="1"/>
    <col min="7426" max="7427" width="12.125" style="15" customWidth="1"/>
    <col min="7428" max="7428" width="12.875" style="15" customWidth="1"/>
    <col min="7429" max="7679" width="9.125" style="15" customWidth="1"/>
    <col min="7680" max="7680" width="8.75" style="15" customWidth="1"/>
    <col min="7681" max="7681" width="27.5" style="15" customWidth="1"/>
    <col min="7682" max="7683" width="12.125" style="15" customWidth="1"/>
    <col min="7684" max="7684" width="12.875" style="15" customWidth="1"/>
    <col min="7685" max="7935" width="9.125" style="15" customWidth="1"/>
    <col min="7936" max="7936" width="8.75" style="15" customWidth="1"/>
    <col min="7937" max="7937" width="27.5" style="15" customWidth="1"/>
    <col min="7938" max="7939" width="12.125" style="15" customWidth="1"/>
    <col min="7940" max="7940" width="12.875" style="15" customWidth="1"/>
    <col min="7941" max="8191" width="9.125" style="15" customWidth="1"/>
    <col min="8192" max="8192" width="8.75" style="15" customWidth="1"/>
    <col min="8193" max="8193" width="27.5" style="15" customWidth="1"/>
    <col min="8194" max="8195" width="12.125" style="15" customWidth="1"/>
    <col min="8196" max="8196" width="12.875" style="15" customWidth="1"/>
    <col min="8197" max="8447" width="9.125" style="15" customWidth="1"/>
    <col min="8448" max="8448" width="8.75" style="15" customWidth="1"/>
    <col min="8449" max="8449" width="27.5" style="15" customWidth="1"/>
    <col min="8450" max="8451" width="12.125" style="15" customWidth="1"/>
    <col min="8452" max="8452" width="12.875" style="15" customWidth="1"/>
    <col min="8453" max="8703" width="9.125" style="15" customWidth="1"/>
    <col min="8704" max="8704" width="8.75" style="15" customWidth="1"/>
    <col min="8705" max="8705" width="27.5" style="15" customWidth="1"/>
    <col min="8706" max="8707" width="12.125" style="15" customWidth="1"/>
    <col min="8708" max="8708" width="12.875" style="15" customWidth="1"/>
    <col min="8709" max="8959" width="9.125" style="15" customWidth="1"/>
    <col min="8960" max="8960" width="8.75" style="15" customWidth="1"/>
    <col min="8961" max="8961" width="27.5" style="15" customWidth="1"/>
    <col min="8962" max="8963" width="12.125" style="15" customWidth="1"/>
    <col min="8964" max="8964" width="12.875" style="15" customWidth="1"/>
    <col min="8965" max="9215" width="9.125" style="15" customWidth="1"/>
    <col min="9216" max="9216" width="8.75" style="15" customWidth="1"/>
    <col min="9217" max="9217" width="27.5" style="15" customWidth="1"/>
    <col min="9218" max="9219" width="12.125" style="15" customWidth="1"/>
    <col min="9220" max="9220" width="12.875" style="15" customWidth="1"/>
    <col min="9221" max="9471" width="9.125" style="15" customWidth="1"/>
    <col min="9472" max="9472" width="8.75" style="15" customWidth="1"/>
    <col min="9473" max="9473" width="27.5" style="15" customWidth="1"/>
    <col min="9474" max="9475" width="12.125" style="15" customWidth="1"/>
    <col min="9476" max="9476" width="12.875" style="15" customWidth="1"/>
    <col min="9477" max="9727" width="9.125" style="15" customWidth="1"/>
    <col min="9728" max="9728" width="8.75" style="15" customWidth="1"/>
    <col min="9729" max="9729" width="27.5" style="15" customWidth="1"/>
    <col min="9730" max="9731" width="12.125" style="15" customWidth="1"/>
    <col min="9732" max="9732" width="12.875" style="15" customWidth="1"/>
    <col min="9733" max="9983" width="9.125" style="15" customWidth="1"/>
    <col min="9984" max="9984" width="8.75" style="15" customWidth="1"/>
    <col min="9985" max="9985" width="27.5" style="15" customWidth="1"/>
    <col min="9986" max="9987" width="12.125" style="15" customWidth="1"/>
    <col min="9988" max="9988" width="12.875" style="15" customWidth="1"/>
    <col min="9989" max="10239" width="9.125" style="15" customWidth="1"/>
    <col min="10240" max="10240" width="8.75" style="15" customWidth="1"/>
    <col min="10241" max="10241" width="27.5" style="15" customWidth="1"/>
    <col min="10242" max="10243" width="12.125" style="15" customWidth="1"/>
    <col min="10244" max="10244" width="12.875" style="15" customWidth="1"/>
    <col min="10245" max="10495" width="9.125" style="15" customWidth="1"/>
    <col min="10496" max="10496" width="8.75" style="15" customWidth="1"/>
    <col min="10497" max="10497" width="27.5" style="15" customWidth="1"/>
    <col min="10498" max="10499" width="12.125" style="15" customWidth="1"/>
    <col min="10500" max="10500" width="12.875" style="15" customWidth="1"/>
    <col min="10501" max="10751" width="9.125" style="15" customWidth="1"/>
    <col min="10752" max="10752" width="8.75" style="15" customWidth="1"/>
    <col min="10753" max="10753" width="27.5" style="15" customWidth="1"/>
    <col min="10754" max="10755" width="12.125" style="15" customWidth="1"/>
    <col min="10756" max="10756" width="12.875" style="15" customWidth="1"/>
    <col min="10757" max="11007" width="9.125" style="15" customWidth="1"/>
    <col min="11008" max="11008" width="8.75" style="15" customWidth="1"/>
    <col min="11009" max="11009" width="27.5" style="15" customWidth="1"/>
    <col min="11010" max="11011" width="12.125" style="15" customWidth="1"/>
    <col min="11012" max="11012" width="12.875" style="15" customWidth="1"/>
    <col min="11013" max="11263" width="9.125" style="15" customWidth="1"/>
    <col min="11264" max="11264" width="8.75" style="15" customWidth="1"/>
    <col min="11265" max="11265" width="27.5" style="15" customWidth="1"/>
    <col min="11266" max="11267" width="12.125" style="15" customWidth="1"/>
    <col min="11268" max="11268" width="12.875" style="15" customWidth="1"/>
    <col min="11269" max="11519" width="9.125" style="15" customWidth="1"/>
    <col min="11520" max="11520" width="8.75" style="15" customWidth="1"/>
    <col min="11521" max="11521" width="27.5" style="15" customWidth="1"/>
    <col min="11522" max="11523" width="12.125" style="15" customWidth="1"/>
    <col min="11524" max="11524" width="12.875" style="15" customWidth="1"/>
    <col min="11525" max="11775" width="9.125" style="15" customWidth="1"/>
    <col min="11776" max="11776" width="8.75" style="15" customWidth="1"/>
    <col min="11777" max="11777" width="27.5" style="15" customWidth="1"/>
    <col min="11778" max="11779" width="12.125" style="15" customWidth="1"/>
    <col min="11780" max="11780" width="12.875" style="15" customWidth="1"/>
    <col min="11781" max="12031" width="9.125" style="15" customWidth="1"/>
    <col min="12032" max="12032" width="8.75" style="15" customWidth="1"/>
    <col min="12033" max="12033" width="27.5" style="15" customWidth="1"/>
    <col min="12034" max="12035" width="12.125" style="15" customWidth="1"/>
    <col min="12036" max="12036" width="12.875" style="15" customWidth="1"/>
    <col min="12037" max="12287" width="9.125" style="15" customWidth="1"/>
    <col min="12288" max="12288" width="8.75" style="15" customWidth="1"/>
    <col min="12289" max="12289" width="27.5" style="15" customWidth="1"/>
    <col min="12290" max="12291" width="12.125" style="15" customWidth="1"/>
    <col min="12292" max="12292" width="12.875" style="15" customWidth="1"/>
    <col min="12293" max="12543" width="9.125" style="15" customWidth="1"/>
    <col min="12544" max="12544" width="8.75" style="15" customWidth="1"/>
    <col min="12545" max="12545" width="27.5" style="15" customWidth="1"/>
    <col min="12546" max="12547" width="12.125" style="15" customWidth="1"/>
    <col min="12548" max="12548" width="12.875" style="15" customWidth="1"/>
    <col min="12549" max="12799" width="9.125" style="15" customWidth="1"/>
    <col min="12800" max="12800" width="8.75" style="15" customWidth="1"/>
    <col min="12801" max="12801" width="27.5" style="15" customWidth="1"/>
    <col min="12802" max="12803" width="12.125" style="15" customWidth="1"/>
    <col min="12804" max="12804" width="12.875" style="15" customWidth="1"/>
    <col min="12805" max="13055" width="9.125" style="15" customWidth="1"/>
    <col min="13056" max="13056" width="8.75" style="15" customWidth="1"/>
    <col min="13057" max="13057" width="27.5" style="15" customWidth="1"/>
    <col min="13058" max="13059" width="12.125" style="15" customWidth="1"/>
    <col min="13060" max="13060" width="12.875" style="15" customWidth="1"/>
    <col min="13061" max="13311" width="9.125" style="15" customWidth="1"/>
    <col min="13312" max="13312" width="8.75" style="15" customWidth="1"/>
    <col min="13313" max="13313" width="27.5" style="15" customWidth="1"/>
    <col min="13314" max="13315" width="12.125" style="15" customWidth="1"/>
    <col min="13316" max="13316" width="12.875" style="15" customWidth="1"/>
    <col min="13317" max="13567" width="9.125" style="15" customWidth="1"/>
    <col min="13568" max="13568" width="8.75" style="15" customWidth="1"/>
    <col min="13569" max="13569" width="27.5" style="15" customWidth="1"/>
    <col min="13570" max="13571" width="12.125" style="15" customWidth="1"/>
    <col min="13572" max="13572" width="12.875" style="15" customWidth="1"/>
    <col min="13573" max="13823" width="9.125" style="15" customWidth="1"/>
    <col min="13824" max="13824" width="8.75" style="15" customWidth="1"/>
    <col min="13825" max="13825" width="27.5" style="15" customWidth="1"/>
    <col min="13826" max="13827" width="12.125" style="15" customWidth="1"/>
    <col min="13828" max="13828" width="12.875" style="15" customWidth="1"/>
    <col min="13829" max="14079" width="9.125" style="15" customWidth="1"/>
    <col min="14080" max="14080" width="8.75" style="15" customWidth="1"/>
    <col min="14081" max="14081" width="27.5" style="15" customWidth="1"/>
    <col min="14082" max="14083" width="12.125" style="15" customWidth="1"/>
    <col min="14084" max="14084" width="12.875" style="15" customWidth="1"/>
    <col min="14085" max="14335" width="9.125" style="15" customWidth="1"/>
    <col min="14336" max="14336" width="8.75" style="15" customWidth="1"/>
    <col min="14337" max="14337" width="27.5" style="15" customWidth="1"/>
    <col min="14338" max="14339" width="12.125" style="15" customWidth="1"/>
    <col min="14340" max="14340" width="12.875" style="15" customWidth="1"/>
    <col min="14341" max="14591" width="9.125" style="15" customWidth="1"/>
    <col min="14592" max="14592" width="8.75" style="15" customWidth="1"/>
    <col min="14593" max="14593" width="27.5" style="15" customWidth="1"/>
    <col min="14594" max="14595" width="12.125" style="15" customWidth="1"/>
    <col min="14596" max="14596" width="12.875" style="15" customWidth="1"/>
    <col min="14597" max="14847" width="9.125" style="15" customWidth="1"/>
    <col min="14848" max="14848" width="8.75" style="15" customWidth="1"/>
    <col min="14849" max="14849" width="27.5" style="15" customWidth="1"/>
    <col min="14850" max="14851" width="12.125" style="15" customWidth="1"/>
    <col min="14852" max="14852" width="12.875" style="15" customWidth="1"/>
    <col min="14853" max="15103" width="9.125" style="15" customWidth="1"/>
    <col min="15104" max="15104" width="8.75" style="15" customWidth="1"/>
    <col min="15105" max="15105" width="27.5" style="15" customWidth="1"/>
    <col min="15106" max="15107" width="12.125" style="15" customWidth="1"/>
    <col min="15108" max="15108" width="12.875" style="15" customWidth="1"/>
    <col min="15109" max="15359" width="9.125" style="15" customWidth="1"/>
    <col min="15360" max="15360" width="8.75" style="15" customWidth="1"/>
    <col min="15361" max="15361" width="27.5" style="15" customWidth="1"/>
    <col min="15362" max="15363" width="12.125" style="15" customWidth="1"/>
    <col min="15364" max="15364" width="12.875" style="15" customWidth="1"/>
    <col min="15365" max="15615" width="9.125" style="15" customWidth="1"/>
    <col min="15616" max="15616" width="8.75" style="15" customWidth="1"/>
    <col min="15617" max="15617" width="27.5" style="15" customWidth="1"/>
    <col min="15618" max="15619" width="12.125" style="15" customWidth="1"/>
    <col min="15620" max="15620" width="12.875" style="15" customWidth="1"/>
    <col min="15621" max="15871" width="9.125" style="15" customWidth="1"/>
    <col min="15872" max="15872" width="8.75" style="15" customWidth="1"/>
    <col min="15873" max="15873" width="27.5" style="15" customWidth="1"/>
    <col min="15874" max="15875" width="12.125" style="15" customWidth="1"/>
    <col min="15876" max="15876" width="12.875" style="15" customWidth="1"/>
    <col min="15877" max="16127" width="9.125" style="15" customWidth="1"/>
    <col min="16128" max="16128" width="8.75" style="15" customWidth="1"/>
    <col min="16129" max="16129" width="27.5" style="15" customWidth="1"/>
    <col min="16130" max="16131" width="12.125" style="15" customWidth="1"/>
    <col min="16132" max="16132" width="12.875" style="15" customWidth="1"/>
    <col min="16133" max="16383" width="9.125" style="15" customWidth="1"/>
    <col min="16384" max="16384" width="9.125" style="15"/>
  </cols>
  <sheetData>
    <row r="1" spans="1:4">
      <c r="A1" s="11" t="s">
        <v>102</v>
      </c>
    </row>
    <row r="2" spans="1:4" s="11" customFormat="1" ht="22.5">
      <c r="A2" s="100" t="s">
        <v>111</v>
      </c>
      <c r="B2" s="100"/>
      <c r="C2" s="100"/>
      <c r="D2" s="100"/>
    </row>
    <row r="3" spans="1:4" s="11" customFormat="1" ht="21.95" customHeight="1">
      <c r="B3" s="30"/>
      <c r="C3" s="30"/>
      <c r="D3" s="9" t="s">
        <v>3</v>
      </c>
    </row>
    <row r="4" spans="1:4" s="11" customFormat="1" ht="39.950000000000003" customHeight="1">
      <c r="A4" s="8" t="s">
        <v>100</v>
      </c>
      <c r="B4" s="31" t="s">
        <v>27</v>
      </c>
      <c r="C4" s="31" t="s">
        <v>101</v>
      </c>
      <c r="D4" s="41" t="s">
        <v>35</v>
      </c>
    </row>
    <row r="5" spans="1:4" s="11" customFormat="1" ht="21.95" customHeight="1">
      <c r="A5" s="42" t="s">
        <v>273</v>
      </c>
      <c r="B5" s="31"/>
      <c r="C5" s="31"/>
      <c r="D5" s="44"/>
    </row>
    <row r="6" spans="1:4" s="11" customFormat="1" ht="21.95" customHeight="1">
      <c r="A6" s="42" t="s">
        <v>277</v>
      </c>
      <c r="B6" s="31"/>
      <c r="C6" s="31"/>
      <c r="D6" s="44"/>
    </row>
    <row r="7" spans="1:4" s="11" customFormat="1" ht="21.95" customHeight="1">
      <c r="A7" s="42" t="s">
        <v>278</v>
      </c>
      <c r="B7" s="31"/>
      <c r="C7" s="31"/>
      <c r="D7" s="44"/>
    </row>
    <row r="8" spans="1:4" s="11" customFormat="1" ht="21.95" customHeight="1">
      <c r="A8" s="42" t="s">
        <v>274</v>
      </c>
      <c r="B8" s="31"/>
      <c r="C8" s="31"/>
      <c r="D8" s="44"/>
    </row>
    <row r="9" spans="1:4" s="11" customFormat="1" ht="21.95" customHeight="1">
      <c r="A9" s="42" t="s">
        <v>275</v>
      </c>
      <c r="B9" s="31"/>
      <c r="C9" s="31"/>
      <c r="D9" s="44"/>
    </row>
    <row r="10" spans="1:4" s="11" customFormat="1" ht="21.95" customHeight="1">
      <c r="A10" s="42" t="s">
        <v>276</v>
      </c>
      <c r="B10" s="31"/>
      <c r="C10" s="31"/>
      <c r="D10" s="44"/>
    </row>
    <row r="11" spans="1:4" s="11" customFormat="1" ht="21.95" customHeight="1">
      <c r="A11" s="42" t="s">
        <v>281</v>
      </c>
      <c r="B11" s="31"/>
      <c r="C11" s="31"/>
      <c r="D11" s="44"/>
    </row>
    <row r="12" spans="1:4" s="11" customFormat="1" ht="21.95" customHeight="1">
      <c r="A12" s="42" t="s">
        <v>282</v>
      </c>
      <c r="B12" s="31"/>
      <c r="C12" s="31"/>
      <c r="D12" s="44"/>
    </row>
    <row r="13" spans="1:4" s="11" customFormat="1" ht="21.95" customHeight="1">
      <c r="A13" s="42" t="s">
        <v>279</v>
      </c>
      <c r="B13" s="31"/>
      <c r="C13" s="31"/>
      <c r="D13" s="44"/>
    </row>
    <row r="14" spans="1:4" s="11" customFormat="1" ht="21.95" customHeight="1">
      <c r="A14" s="42" t="s">
        <v>280</v>
      </c>
      <c r="B14" s="31"/>
      <c r="C14" s="31"/>
      <c r="D14" s="44"/>
    </row>
    <row r="15" spans="1:4" s="11" customFormat="1" ht="21.95" customHeight="1">
      <c r="A15" s="8" t="s">
        <v>34</v>
      </c>
      <c r="B15" s="31"/>
      <c r="C15" s="31"/>
      <c r="D15" s="44"/>
    </row>
    <row r="16" spans="1:4" s="11" customFormat="1" ht="21.95" customHeight="1">
      <c r="A16" s="11" t="s">
        <v>365</v>
      </c>
      <c r="B16" s="29"/>
      <c r="C16" s="29"/>
    </row>
    <row r="17" spans="2:3" s="11" customFormat="1" ht="21.95" customHeight="1">
      <c r="B17" s="29"/>
      <c r="C17" s="29"/>
    </row>
    <row r="18" spans="2:3" s="11" customFormat="1" ht="21.95" customHeight="1">
      <c r="B18" s="29"/>
      <c r="C18" s="29"/>
    </row>
    <row r="19" spans="2:3" s="11" customFormat="1" ht="21.95" customHeight="1">
      <c r="B19" s="29"/>
      <c r="C19" s="29"/>
    </row>
    <row r="20" spans="2:3" s="11" customFormat="1" ht="21.95" customHeight="1">
      <c r="B20" s="29"/>
      <c r="C20" s="29"/>
    </row>
    <row r="21" spans="2:3" s="11" customFormat="1" ht="21.95" customHeight="1">
      <c r="B21" s="29"/>
      <c r="C21" s="29"/>
    </row>
    <row r="22" spans="2:3" s="11" customFormat="1" ht="21.95" customHeight="1">
      <c r="B22" s="29"/>
      <c r="C22" s="29"/>
    </row>
    <row r="23" spans="2:3" s="11" customFormat="1" ht="21.95" customHeight="1">
      <c r="B23" s="29"/>
      <c r="C23" s="29"/>
    </row>
    <row r="24" spans="2:3" s="11" customFormat="1" ht="21.95" customHeight="1">
      <c r="B24" s="29"/>
      <c r="C24" s="29"/>
    </row>
    <row r="25" spans="2:3" s="11" customFormat="1" ht="21.95" customHeight="1">
      <c r="B25" s="29"/>
      <c r="C25" s="29"/>
    </row>
    <row r="26" spans="2:3" s="11" customFormat="1" ht="21.95" customHeight="1">
      <c r="B26" s="29"/>
      <c r="C26" s="29"/>
    </row>
    <row r="27" spans="2:3" s="11" customFormat="1" ht="21.95" customHeight="1">
      <c r="B27" s="29"/>
      <c r="C27" s="29"/>
    </row>
    <row r="28" spans="2:3" s="11" customFormat="1" ht="21.95" customHeight="1">
      <c r="B28" s="29"/>
      <c r="C28" s="29"/>
    </row>
    <row r="29" spans="2:3" s="11" customFormat="1" ht="21.95" customHeight="1">
      <c r="B29" s="29"/>
      <c r="C29" s="29"/>
    </row>
    <row r="30" spans="2:3" s="11" customFormat="1" ht="21.95" customHeight="1">
      <c r="B30" s="29"/>
      <c r="C30" s="29"/>
    </row>
    <row r="31" spans="2:3" s="11" customFormat="1" ht="21.95" customHeight="1">
      <c r="B31" s="29"/>
      <c r="C31" s="29"/>
    </row>
    <row r="32" spans="2:3" s="11" customFormat="1" ht="21.95" customHeight="1">
      <c r="B32" s="29"/>
      <c r="C32" s="29"/>
    </row>
    <row r="33" spans="2:3" s="11" customFormat="1" ht="21.95" customHeight="1">
      <c r="B33" s="29"/>
      <c r="C33" s="29"/>
    </row>
    <row r="34" spans="2:3" s="11" customFormat="1" ht="21.95" customHeight="1">
      <c r="B34" s="29"/>
      <c r="C34" s="29"/>
    </row>
    <row r="35" spans="2:3" s="11" customFormat="1" ht="21.95" customHeight="1">
      <c r="B35" s="29"/>
      <c r="C35" s="29"/>
    </row>
    <row r="36" spans="2:3" s="11" customFormat="1" ht="21.95" customHeight="1">
      <c r="B36" s="29"/>
      <c r="C36" s="29"/>
    </row>
    <row r="37" spans="2:3" s="11" customFormat="1" ht="21.95" customHeight="1">
      <c r="B37" s="29"/>
      <c r="C37" s="29"/>
    </row>
    <row r="38" spans="2:3" s="11" customFormat="1" ht="21.95" customHeight="1">
      <c r="B38" s="29"/>
      <c r="C38" s="29"/>
    </row>
    <row r="39" spans="2:3" s="11" customFormat="1" ht="21.95" customHeight="1">
      <c r="B39" s="29"/>
      <c r="C39" s="29"/>
    </row>
    <row r="40" spans="2:3" s="11" customFormat="1" ht="21.95" customHeight="1">
      <c r="B40" s="29"/>
      <c r="C40" s="29"/>
    </row>
    <row r="41" spans="2:3" s="11" customFormat="1" ht="21.95" customHeight="1">
      <c r="B41" s="29"/>
      <c r="C41" s="29"/>
    </row>
    <row r="42" spans="2:3" s="11" customFormat="1" ht="21.95" customHeight="1">
      <c r="B42" s="29"/>
      <c r="C42" s="29"/>
    </row>
    <row r="43" spans="2:3" s="11" customFormat="1" ht="21.95" customHeight="1">
      <c r="B43" s="29"/>
      <c r="C43" s="29"/>
    </row>
    <row r="44" spans="2:3" s="11" customFormat="1" ht="21.95" customHeight="1">
      <c r="B44" s="29"/>
      <c r="C44" s="29"/>
    </row>
    <row r="45" spans="2:3" s="11" customFormat="1" ht="21.95" customHeight="1">
      <c r="B45" s="29"/>
      <c r="C45" s="29"/>
    </row>
    <row r="46" spans="2:3" s="11" customFormat="1" ht="21.95" customHeight="1">
      <c r="B46" s="29"/>
      <c r="C46" s="29"/>
    </row>
    <row r="47" spans="2:3" s="11" customFormat="1" ht="21.95" customHeight="1">
      <c r="B47" s="29"/>
      <c r="C47" s="29"/>
    </row>
    <row r="48" spans="2:3" s="11" customFormat="1" ht="21.95" customHeight="1">
      <c r="B48" s="29"/>
      <c r="C48" s="29"/>
    </row>
    <row r="49" spans="2:3" s="11" customFormat="1" ht="21.95" customHeight="1">
      <c r="B49" s="29"/>
      <c r="C49" s="29"/>
    </row>
    <row r="50" spans="2:3" s="11" customFormat="1" ht="21.95" customHeight="1">
      <c r="B50" s="29"/>
      <c r="C50" s="29"/>
    </row>
    <row r="51" spans="2:3" s="11" customFormat="1" ht="21.95" customHeight="1">
      <c r="B51" s="29"/>
      <c r="C51" s="29"/>
    </row>
    <row r="52" spans="2:3" s="11" customFormat="1" ht="21.95" customHeight="1">
      <c r="B52" s="29"/>
      <c r="C52" s="29"/>
    </row>
    <row r="53" spans="2:3" s="11" customFormat="1" ht="21.95" customHeight="1">
      <c r="B53" s="29"/>
      <c r="C53" s="29"/>
    </row>
    <row r="54" spans="2:3" s="11" customFormat="1" ht="21.95" customHeight="1">
      <c r="B54" s="29"/>
      <c r="C54" s="29"/>
    </row>
    <row r="55" spans="2:3" s="11" customFormat="1" ht="21.95" customHeight="1">
      <c r="B55" s="29"/>
      <c r="C55" s="29"/>
    </row>
    <row r="56" spans="2:3" s="11" customFormat="1" ht="21.95" customHeight="1">
      <c r="B56" s="29"/>
      <c r="C56" s="29"/>
    </row>
    <row r="57" spans="2:3" s="11" customFormat="1" ht="21.95" customHeight="1">
      <c r="B57" s="29"/>
      <c r="C57" s="29"/>
    </row>
    <row r="58" spans="2:3" s="11" customFormat="1" ht="21.95" customHeight="1">
      <c r="B58" s="29"/>
      <c r="C58" s="29"/>
    </row>
    <row r="59" spans="2:3" s="11" customFormat="1" ht="21.95" customHeight="1">
      <c r="B59" s="29"/>
      <c r="C59" s="29"/>
    </row>
    <row r="60" spans="2:3" s="11" customFormat="1" ht="21.95" customHeight="1">
      <c r="B60" s="29"/>
      <c r="C60" s="29"/>
    </row>
    <row r="61" spans="2:3" s="11" customFormat="1" ht="21.95" customHeight="1">
      <c r="B61" s="29"/>
      <c r="C61" s="29"/>
    </row>
    <row r="62" spans="2:3" s="11" customFormat="1" ht="21.95" customHeight="1">
      <c r="B62" s="29"/>
      <c r="C62" s="29"/>
    </row>
    <row r="63" spans="2:3" s="11" customFormat="1" ht="21.95" customHeight="1">
      <c r="B63" s="29"/>
      <c r="C63" s="29"/>
    </row>
    <row r="64" spans="2:3" s="11" customFormat="1" ht="21.95" customHeight="1">
      <c r="B64" s="29"/>
      <c r="C64" s="29"/>
    </row>
    <row r="65" spans="2:3" s="11" customFormat="1" ht="21.95" customHeight="1">
      <c r="B65" s="29"/>
      <c r="C65" s="29"/>
    </row>
    <row r="66" spans="2:3" s="11" customFormat="1" ht="21.95" customHeight="1">
      <c r="B66" s="29"/>
      <c r="C66" s="29"/>
    </row>
    <row r="67" spans="2:3" s="11" customFormat="1" ht="21.95" customHeight="1">
      <c r="B67" s="29"/>
      <c r="C67" s="29"/>
    </row>
    <row r="68" spans="2:3" s="11" customFormat="1" ht="21.95" customHeight="1">
      <c r="B68" s="29"/>
      <c r="C68" s="29"/>
    </row>
    <row r="69" spans="2:3" s="11" customFormat="1" ht="21.95" customHeight="1">
      <c r="B69" s="29"/>
      <c r="C69" s="29"/>
    </row>
    <row r="70" spans="2:3" s="11" customFormat="1" ht="21.95" customHeight="1">
      <c r="B70" s="29"/>
      <c r="C70" s="29"/>
    </row>
    <row r="71" spans="2:3" s="11" customFormat="1" ht="21.95" customHeight="1">
      <c r="B71" s="29"/>
      <c r="C71" s="29"/>
    </row>
    <row r="72" spans="2:3" s="11" customFormat="1" ht="21.95" customHeight="1">
      <c r="B72" s="29"/>
      <c r="C72" s="29"/>
    </row>
    <row r="73" spans="2:3" s="11" customFormat="1" ht="21.95" customHeight="1">
      <c r="B73" s="29"/>
      <c r="C73" s="29"/>
    </row>
    <row r="74" spans="2:3" s="11" customFormat="1" ht="21.95" customHeight="1">
      <c r="B74" s="29"/>
      <c r="C74" s="29"/>
    </row>
    <row r="75" spans="2:3" s="11" customFormat="1" ht="21.95" customHeight="1">
      <c r="B75" s="29"/>
      <c r="C75" s="29"/>
    </row>
    <row r="76" spans="2:3" s="11" customFormat="1" ht="21.95" customHeight="1">
      <c r="B76" s="29"/>
      <c r="C76" s="29"/>
    </row>
    <row r="77" spans="2:3" s="11" customFormat="1" ht="21.95" customHeight="1">
      <c r="B77" s="29"/>
      <c r="C77" s="29"/>
    </row>
    <row r="78" spans="2:3" s="11" customFormat="1" ht="21.95" customHeight="1">
      <c r="B78" s="29"/>
      <c r="C78" s="29"/>
    </row>
    <row r="79" spans="2:3" s="11" customFormat="1" ht="21.95" customHeight="1">
      <c r="B79" s="29"/>
      <c r="C79" s="29"/>
    </row>
    <row r="80" spans="2:3" s="11" customFormat="1" ht="21.95" customHeight="1">
      <c r="B80" s="29"/>
      <c r="C80" s="29"/>
    </row>
    <row r="81" spans="2:3" s="11" customFormat="1" ht="21.95" customHeight="1">
      <c r="B81" s="29"/>
      <c r="C81" s="29"/>
    </row>
    <row r="82" spans="2:3" s="11" customFormat="1" ht="21.95" customHeight="1">
      <c r="B82" s="29"/>
      <c r="C82" s="29"/>
    </row>
    <row r="83" spans="2:3" s="11" customFormat="1" ht="21.95" customHeight="1">
      <c r="B83" s="29"/>
      <c r="C83" s="29"/>
    </row>
    <row r="84" spans="2:3" s="11" customFormat="1" ht="21.95" customHeight="1">
      <c r="B84" s="29"/>
      <c r="C84" s="29"/>
    </row>
    <row r="85" spans="2:3" s="11" customFormat="1" ht="21.95" customHeight="1">
      <c r="B85" s="29"/>
      <c r="C85" s="29"/>
    </row>
    <row r="86" spans="2:3" s="11" customFormat="1" ht="21.95" customHeight="1">
      <c r="B86" s="29"/>
      <c r="C86" s="29"/>
    </row>
    <row r="87" spans="2:3" s="11" customFormat="1" ht="21.95" customHeight="1">
      <c r="B87" s="29"/>
      <c r="C87" s="29"/>
    </row>
    <row r="88" spans="2:3" s="11" customFormat="1" ht="21.95" customHeight="1">
      <c r="B88" s="29"/>
      <c r="C88" s="29"/>
    </row>
    <row r="89" spans="2:3" s="11" customFormat="1" ht="15.6" customHeight="1">
      <c r="B89" s="29"/>
      <c r="C89" s="29"/>
    </row>
  </sheetData>
  <mergeCells count="1">
    <mergeCell ref="A2:D2"/>
  </mergeCells>
  <phoneticPr fontId="8" type="noConversion"/>
  <printOptions horizontalCentered="1"/>
  <pageMargins left="0.70866141732283472" right="0.51181102362204722" top="0.59055118110236227" bottom="0.59055118110236227" header="0.51181102362204722" footer="0.51181102362204722"/>
  <pageSetup paperSize="9" orientation="portrait" r:id="rId1"/>
  <colBreaks count="6" manualBreakCount="6">
    <brk id="9" max="1048575" man="1"/>
    <brk id="18" max="1048575" man="1"/>
    <brk id="27" max="1048575" man="1"/>
    <brk id="36" max="1048575" man="1"/>
    <brk id="45" max="1048575" man="1"/>
    <brk id="5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56"/>
  <sheetViews>
    <sheetView topLeftCell="A13" workbookViewId="0">
      <selection activeCell="A2" sqref="A2:B2"/>
    </sheetView>
  </sheetViews>
  <sheetFormatPr defaultColWidth="9.125" defaultRowHeight="12"/>
  <cols>
    <col min="1" max="1" width="40" style="16" customWidth="1"/>
    <col min="2" max="2" width="22.375" style="16" customWidth="1"/>
    <col min="3" max="254" width="9.125" style="17" customWidth="1"/>
    <col min="255" max="255" width="40" style="17" customWidth="1"/>
    <col min="256" max="256" width="22.375" style="17" customWidth="1"/>
    <col min="257" max="257" width="39" style="17" customWidth="1"/>
    <col min="258" max="258" width="23.625" style="17" customWidth="1"/>
    <col min="259" max="510" width="9.125" style="17" customWidth="1"/>
    <col min="511" max="511" width="40" style="17" customWidth="1"/>
    <col min="512" max="512" width="22.375" style="17" customWidth="1"/>
    <col min="513" max="513" width="39" style="17" customWidth="1"/>
    <col min="514" max="514" width="23.625" style="17" customWidth="1"/>
    <col min="515" max="766" width="9.125" style="17" customWidth="1"/>
    <col min="767" max="767" width="40" style="17" customWidth="1"/>
    <col min="768" max="768" width="22.375" style="17" customWidth="1"/>
    <col min="769" max="769" width="39" style="17" customWidth="1"/>
    <col min="770" max="770" width="23.625" style="17" customWidth="1"/>
    <col min="771" max="1022" width="9.125" style="17" customWidth="1"/>
    <col min="1023" max="1023" width="40" style="17" customWidth="1"/>
    <col min="1024" max="1024" width="22.375" style="17" customWidth="1"/>
    <col min="1025" max="1025" width="39" style="17" customWidth="1"/>
    <col min="1026" max="1026" width="23.625" style="17" customWidth="1"/>
    <col min="1027" max="1278" width="9.125" style="17" customWidth="1"/>
    <col min="1279" max="1279" width="40" style="17" customWidth="1"/>
    <col min="1280" max="1280" width="22.375" style="17" customWidth="1"/>
    <col min="1281" max="1281" width="39" style="17" customWidth="1"/>
    <col min="1282" max="1282" width="23.625" style="17" customWidth="1"/>
    <col min="1283" max="1534" width="9.125" style="17" customWidth="1"/>
    <col min="1535" max="1535" width="40" style="17" customWidth="1"/>
    <col min="1536" max="1536" width="22.375" style="17" customWidth="1"/>
    <col min="1537" max="1537" width="39" style="17" customWidth="1"/>
    <col min="1538" max="1538" width="23.625" style="17" customWidth="1"/>
    <col min="1539" max="1790" width="9.125" style="17" customWidth="1"/>
    <col min="1791" max="1791" width="40" style="17" customWidth="1"/>
    <col min="1792" max="1792" width="22.375" style="17" customWidth="1"/>
    <col min="1793" max="1793" width="39" style="17" customWidth="1"/>
    <col min="1794" max="1794" width="23.625" style="17" customWidth="1"/>
    <col min="1795" max="2046" width="9.125" style="17" customWidth="1"/>
    <col min="2047" max="2047" width="40" style="17" customWidth="1"/>
    <col min="2048" max="2048" width="22.375" style="17" customWidth="1"/>
    <col min="2049" max="2049" width="39" style="17" customWidth="1"/>
    <col min="2050" max="2050" width="23.625" style="17" customWidth="1"/>
    <col min="2051" max="2302" width="9.125" style="17" customWidth="1"/>
    <col min="2303" max="2303" width="40" style="17" customWidth="1"/>
    <col min="2304" max="2304" width="22.375" style="17" customWidth="1"/>
    <col min="2305" max="2305" width="39" style="17" customWidth="1"/>
    <col min="2306" max="2306" width="23.625" style="17" customWidth="1"/>
    <col min="2307" max="2558" width="9.125" style="17" customWidth="1"/>
    <col min="2559" max="2559" width="40" style="17" customWidth="1"/>
    <col min="2560" max="2560" width="22.375" style="17" customWidth="1"/>
    <col min="2561" max="2561" width="39" style="17" customWidth="1"/>
    <col min="2562" max="2562" width="23.625" style="17" customWidth="1"/>
    <col min="2563" max="2814" width="9.125" style="17" customWidth="1"/>
    <col min="2815" max="2815" width="40" style="17" customWidth="1"/>
    <col min="2816" max="2816" width="22.375" style="17" customWidth="1"/>
    <col min="2817" max="2817" width="39" style="17" customWidth="1"/>
    <col min="2818" max="2818" width="23.625" style="17" customWidth="1"/>
    <col min="2819" max="3070" width="9.125" style="17" customWidth="1"/>
    <col min="3071" max="3071" width="40" style="17" customWidth="1"/>
    <col min="3072" max="3072" width="22.375" style="17" customWidth="1"/>
    <col min="3073" max="3073" width="39" style="17" customWidth="1"/>
    <col min="3074" max="3074" width="23.625" style="17" customWidth="1"/>
    <col min="3075" max="3326" width="9.125" style="17" customWidth="1"/>
    <col min="3327" max="3327" width="40" style="17" customWidth="1"/>
    <col min="3328" max="3328" width="22.375" style="17" customWidth="1"/>
    <col min="3329" max="3329" width="39" style="17" customWidth="1"/>
    <col min="3330" max="3330" width="23.625" style="17" customWidth="1"/>
    <col min="3331" max="3582" width="9.125" style="17" customWidth="1"/>
    <col min="3583" max="3583" width="40" style="17" customWidth="1"/>
    <col min="3584" max="3584" width="22.375" style="17" customWidth="1"/>
    <col min="3585" max="3585" width="39" style="17" customWidth="1"/>
    <col min="3586" max="3586" width="23.625" style="17" customWidth="1"/>
    <col min="3587" max="3838" width="9.125" style="17" customWidth="1"/>
    <col min="3839" max="3839" width="40" style="17" customWidth="1"/>
    <col min="3840" max="3840" width="22.375" style="17" customWidth="1"/>
    <col min="3841" max="3841" width="39" style="17" customWidth="1"/>
    <col min="3842" max="3842" width="23.625" style="17" customWidth="1"/>
    <col min="3843" max="4094" width="9.125" style="17" customWidth="1"/>
    <col min="4095" max="4095" width="40" style="17" customWidth="1"/>
    <col min="4096" max="4096" width="22.375" style="17" customWidth="1"/>
    <col min="4097" max="4097" width="39" style="17" customWidth="1"/>
    <col min="4098" max="4098" width="23.625" style="17" customWidth="1"/>
    <col min="4099" max="4350" width="9.125" style="17" customWidth="1"/>
    <col min="4351" max="4351" width="40" style="17" customWidth="1"/>
    <col min="4352" max="4352" width="22.375" style="17" customWidth="1"/>
    <col min="4353" max="4353" width="39" style="17" customWidth="1"/>
    <col min="4354" max="4354" width="23.625" style="17" customWidth="1"/>
    <col min="4355" max="4606" width="9.125" style="17" customWidth="1"/>
    <col min="4607" max="4607" width="40" style="17" customWidth="1"/>
    <col min="4608" max="4608" width="22.375" style="17" customWidth="1"/>
    <col min="4609" max="4609" width="39" style="17" customWidth="1"/>
    <col min="4610" max="4610" width="23.625" style="17" customWidth="1"/>
    <col min="4611" max="4862" width="9.125" style="17" customWidth="1"/>
    <col min="4863" max="4863" width="40" style="17" customWidth="1"/>
    <col min="4864" max="4864" width="22.375" style="17" customWidth="1"/>
    <col min="4865" max="4865" width="39" style="17" customWidth="1"/>
    <col min="4866" max="4866" width="23.625" style="17" customWidth="1"/>
    <col min="4867" max="5118" width="9.125" style="17" customWidth="1"/>
    <col min="5119" max="5119" width="40" style="17" customWidth="1"/>
    <col min="5120" max="5120" width="22.375" style="17" customWidth="1"/>
    <col min="5121" max="5121" width="39" style="17" customWidth="1"/>
    <col min="5122" max="5122" width="23.625" style="17" customWidth="1"/>
    <col min="5123" max="5374" width="9.125" style="17" customWidth="1"/>
    <col min="5375" max="5375" width="40" style="17" customWidth="1"/>
    <col min="5376" max="5376" width="22.375" style="17" customWidth="1"/>
    <col min="5377" max="5377" width="39" style="17" customWidth="1"/>
    <col min="5378" max="5378" width="23.625" style="17" customWidth="1"/>
    <col min="5379" max="5630" width="9.125" style="17" customWidth="1"/>
    <col min="5631" max="5631" width="40" style="17" customWidth="1"/>
    <col min="5632" max="5632" width="22.375" style="17" customWidth="1"/>
    <col min="5633" max="5633" width="39" style="17" customWidth="1"/>
    <col min="5634" max="5634" width="23.625" style="17" customWidth="1"/>
    <col min="5635" max="5886" width="9.125" style="17" customWidth="1"/>
    <col min="5887" max="5887" width="40" style="17" customWidth="1"/>
    <col min="5888" max="5888" width="22.375" style="17" customWidth="1"/>
    <col min="5889" max="5889" width="39" style="17" customWidth="1"/>
    <col min="5890" max="5890" width="23.625" style="17" customWidth="1"/>
    <col min="5891" max="6142" width="9.125" style="17" customWidth="1"/>
    <col min="6143" max="6143" width="40" style="17" customWidth="1"/>
    <col min="6144" max="6144" width="22.375" style="17" customWidth="1"/>
    <col min="6145" max="6145" width="39" style="17" customWidth="1"/>
    <col min="6146" max="6146" width="23.625" style="17" customWidth="1"/>
    <col min="6147" max="6398" width="9.125" style="17" customWidth="1"/>
    <col min="6399" max="6399" width="40" style="17" customWidth="1"/>
    <col min="6400" max="6400" width="22.375" style="17" customWidth="1"/>
    <col min="6401" max="6401" width="39" style="17" customWidth="1"/>
    <col min="6402" max="6402" width="23.625" style="17" customWidth="1"/>
    <col min="6403" max="6654" width="9.125" style="17" customWidth="1"/>
    <col min="6655" max="6655" width="40" style="17" customWidth="1"/>
    <col min="6656" max="6656" width="22.375" style="17" customWidth="1"/>
    <col min="6657" max="6657" width="39" style="17" customWidth="1"/>
    <col min="6658" max="6658" width="23.625" style="17" customWidth="1"/>
    <col min="6659" max="6910" width="9.125" style="17" customWidth="1"/>
    <col min="6911" max="6911" width="40" style="17" customWidth="1"/>
    <col min="6912" max="6912" width="22.375" style="17" customWidth="1"/>
    <col min="6913" max="6913" width="39" style="17" customWidth="1"/>
    <col min="6914" max="6914" width="23.625" style="17" customWidth="1"/>
    <col min="6915" max="7166" width="9.125" style="17" customWidth="1"/>
    <col min="7167" max="7167" width="40" style="17" customWidth="1"/>
    <col min="7168" max="7168" width="22.375" style="17" customWidth="1"/>
    <col min="7169" max="7169" width="39" style="17" customWidth="1"/>
    <col min="7170" max="7170" width="23.625" style="17" customWidth="1"/>
    <col min="7171" max="7422" width="9.125" style="17" customWidth="1"/>
    <col min="7423" max="7423" width="40" style="17" customWidth="1"/>
    <col min="7424" max="7424" width="22.375" style="17" customWidth="1"/>
    <col min="7425" max="7425" width="39" style="17" customWidth="1"/>
    <col min="7426" max="7426" width="23.625" style="17" customWidth="1"/>
    <col min="7427" max="7678" width="9.125" style="17" customWidth="1"/>
    <col min="7679" max="7679" width="40" style="17" customWidth="1"/>
    <col min="7680" max="7680" width="22.375" style="17" customWidth="1"/>
    <col min="7681" max="7681" width="39" style="17" customWidth="1"/>
    <col min="7682" max="7682" width="23.625" style="17" customWidth="1"/>
    <col min="7683" max="7934" width="9.125" style="17" customWidth="1"/>
    <col min="7935" max="7935" width="40" style="17" customWidth="1"/>
    <col min="7936" max="7936" width="22.375" style="17" customWidth="1"/>
    <col min="7937" max="7937" width="39" style="17" customWidth="1"/>
    <col min="7938" max="7938" width="23.625" style="17" customWidth="1"/>
    <col min="7939" max="8190" width="9.125" style="17" customWidth="1"/>
    <col min="8191" max="8191" width="40" style="17" customWidth="1"/>
    <col min="8192" max="8192" width="22.375" style="17" customWidth="1"/>
    <col min="8193" max="8193" width="39" style="17" customWidth="1"/>
    <col min="8194" max="8194" width="23.625" style="17" customWidth="1"/>
    <col min="8195" max="8446" width="9.125" style="17" customWidth="1"/>
    <col min="8447" max="8447" width="40" style="17" customWidth="1"/>
    <col min="8448" max="8448" width="22.375" style="17" customWidth="1"/>
    <col min="8449" max="8449" width="39" style="17" customWidth="1"/>
    <col min="8450" max="8450" width="23.625" style="17" customWidth="1"/>
    <col min="8451" max="8702" width="9.125" style="17" customWidth="1"/>
    <col min="8703" max="8703" width="40" style="17" customWidth="1"/>
    <col min="8704" max="8704" width="22.375" style="17" customWidth="1"/>
    <col min="8705" max="8705" width="39" style="17" customWidth="1"/>
    <col min="8706" max="8706" width="23.625" style="17" customWidth="1"/>
    <col min="8707" max="8958" width="9.125" style="17" customWidth="1"/>
    <col min="8959" max="8959" width="40" style="17" customWidth="1"/>
    <col min="8960" max="8960" width="22.375" style="17" customWidth="1"/>
    <col min="8961" max="8961" width="39" style="17" customWidth="1"/>
    <col min="8962" max="8962" width="23.625" style="17" customWidth="1"/>
    <col min="8963" max="9214" width="9.125" style="17" customWidth="1"/>
    <col min="9215" max="9215" width="40" style="17" customWidth="1"/>
    <col min="9216" max="9216" width="22.375" style="17" customWidth="1"/>
    <col min="9217" max="9217" width="39" style="17" customWidth="1"/>
    <col min="9218" max="9218" width="23.625" style="17" customWidth="1"/>
    <col min="9219" max="9470" width="9.125" style="17" customWidth="1"/>
    <col min="9471" max="9471" width="40" style="17" customWidth="1"/>
    <col min="9472" max="9472" width="22.375" style="17" customWidth="1"/>
    <col min="9473" max="9473" width="39" style="17" customWidth="1"/>
    <col min="9474" max="9474" width="23.625" style="17" customWidth="1"/>
    <col min="9475" max="9726" width="9.125" style="17" customWidth="1"/>
    <col min="9727" max="9727" width="40" style="17" customWidth="1"/>
    <col min="9728" max="9728" width="22.375" style="17" customWidth="1"/>
    <col min="9729" max="9729" width="39" style="17" customWidth="1"/>
    <col min="9730" max="9730" width="23.625" style="17" customWidth="1"/>
    <col min="9731" max="9982" width="9.125" style="17" customWidth="1"/>
    <col min="9983" max="9983" width="40" style="17" customWidth="1"/>
    <col min="9984" max="9984" width="22.375" style="17" customWidth="1"/>
    <col min="9985" max="9985" width="39" style="17" customWidth="1"/>
    <col min="9986" max="9986" width="23.625" style="17" customWidth="1"/>
    <col min="9987" max="10238" width="9.125" style="17" customWidth="1"/>
    <col min="10239" max="10239" width="40" style="17" customWidth="1"/>
    <col min="10240" max="10240" width="22.375" style="17" customWidth="1"/>
    <col min="10241" max="10241" width="39" style="17" customWidth="1"/>
    <col min="10242" max="10242" width="23.625" style="17" customWidth="1"/>
    <col min="10243" max="10494" width="9.125" style="17" customWidth="1"/>
    <col min="10495" max="10495" width="40" style="17" customWidth="1"/>
    <col min="10496" max="10496" width="22.375" style="17" customWidth="1"/>
    <col min="10497" max="10497" width="39" style="17" customWidth="1"/>
    <col min="10498" max="10498" width="23.625" style="17" customWidth="1"/>
    <col min="10499" max="10750" width="9.125" style="17" customWidth="1"/>
    <col min="10751" max="10751" width="40" style="17" customWidth="1"/>
    <col min="10752" max="10752" width="22.375" style="17" customWidth="1"/>
    <col min="10753" max="10753" width="39" style="17" customWidth="1"/>
    <col min="10754" max="10754" width="23.625" style="17" customWidth="1"/>
    <col min="10755" max="11006" width="9.125" style="17" customWidth="1"/>
    <col min="11007" max="11007" width="40" style="17" customWidth="1"/>
    <col min="11008" max="11008" width="22.375" style="17" customWidth="1"/>
    <col min="11009" max="11009" width="39" style="17" customWidth="1"/>
    <col min="11010" max="11010" width="23.625" style="17" customWidth="1"/>
    <col min="11011" max="11262" width="9.125" style="17" customWidth="1"/>
    <col min="11263" max="11263" width="40" style="17" customWidth="1"/>
    <col min="11264" max="11264" width="22.375" style="17" customWidth="1"/>
    <col min="11265" max="11265" width="39" style="17" customWidth="1"/>
    <col min="11266" max="11266" width="23.625" style="17" customWidth="1"/>
    <col min="11267" max="11518" width="9.125" style="17" customWidth="1"/>
    <col min="11519" max="11519" width="40" style="17" customWidth="1"/>
    <col min="11520" max="11520" width="22.375" style="17" customWidth="1"/>
    <col min="11521" max="11521" width="39" style="17" customWidth="1"/>
    <col min="11522" max="11522" width="23.625" style="17" customWidth="1"/>
    <col min="11523" max="11774" width="9.125" style="17" customWidth="1"/>
    <col min="11775" max="11775" width="40" style="17" customWidth="1"/>
    <col min="11776" max="11776" width="22.375" style="17" customWidth="1"/>
    <col min="11777" max="11777" width="39" style="17" customWidth="1"/>
    <col min="11778" max="11778" width="23.625" style="17" customWidth="1"/>
    <col min="11779" max="12030" width="9.125" style="17" customWidth="1"/>
    <col min="12031" max="12031" width="40" style="17" customWidth="1"/>
    <col min="12032" max="12032" width="22.375" style="17" customWidth="1"/>
    <col min="12033" max="12033" width="39" style="17" customWidth="1"/>
    <col min="12034" max="12034" width="23.625" style="17" customWidth="1"/>
    <col min="12035" max="12286" width="9.125" style="17" customWidth="1"/>
    <col min="12287" max="12287" width="40" style="17" customWidth="1"/>
    <col min="12288" max="12288" width="22.375" style="17" customWidth="1"/>
    <col min="12289" max="12289" width="39" style="17" customWidth="1"/>
    <col min="12290" max="12290" width="23.625" style="17" customWidth="1"/>
    <col min="12291" max="12542" width="9.125" style="17" customWidth="1"/>
    <col min="12543" max="12543" width="40" style="17" customWidth="1"/>
    <col min="12544" max="12544" width="22.375" style="17" customWidth="1"/>
    <col min="12545" max="12545" width="39" style="17" customWidth="1"/>
    <col min="12546" max="12546" width="23.625" style="17" customWidth="1"/>
    <col min="12547" max="12798" width="9.125" style="17" customWidth="1"/>
    <col min="12799" max="12799" width="40" style="17" customWidth="1"/>
    <col min="12800" max="12800" width="22.375" style="17" customWidth="1"/>
    <col min="12801" max="12801" width="39" style="17" customWidth="1"/>
    <col min="12802" max="12802" width="23.625" style="17" customWidth="1"/>
    <col min="12803" max="13054" width="9.125" style="17" customWidth="1"/>
    <col min="13055" max="13055" width="40" style="17" customWidth="1"/>
    <col min="13056" max="13056" width="22.375" style="17" customWidth="1"/>
    <col min="13057" max="13057" width="39" style="17" customWidth="1"/>
    <col min="13058" max="13058" width="23.625" style="17" customWidth="1"/>
    <col min="13059" max="13310" width="9.125" style="17" customWidth="1"/>
    <col min="13311" max="13311" width="40" style="17" customWidth="1"/>
    <col min="13312" max="13312" width="22.375" style="17" customWidth="1"/>
    <col min="13313" max="13313" width="39" style="17" customWidth="1"/>
    <col min="13314" max="13314" width="23.625" style="17" customWidth="1"/>
    <col min="13315" max="13566" width="9.125" style="17" customWidth="1"/>
    <col min="13567" max="13567" width="40" style="17" customWidth="1"/>
    <col min="13568" max="13568" width="22.375" style="17" customWidth="1"/>
    <col min="13569" max="13569" width="39" style="17" customWidth="1"/>
    <col min="13570" max="13570" width="23.625" style="17" customWidth="1"/>
    <col min="13571" max="13822" width="9.125" style="17" customWidth="1"/>
    <col min="13823" max="13823" width="40" style="17" customWidth="1"/>
    <col min="13824" max="13824" width="22.375" style="17" customWidth="1"/>
    <col min="13825" max="13825" width="39" style="17" customWidth="1"/>
    <col min="13826" max="13826" width="23.625" style="17" customWidth="1"/>
    <col min="13827" max="14078" width="9.125" style="17" customWidth="1"/>
    <col min="14079" max="14079" width="40" style="17" customWidth="1"/>
    <col min="14080" max="14080" width="22.375" style="17" customWidth="1"/>
    <col min="14081" max="14081" width="39" style="17" customWidth="1"/>
    <col min="14082" max="14082" width="23.625" style="17" customWidth="1"/>
    <col min="14083" max="14334" width="9.125" style="17" customWidth="1"/>
    <col min="14335" max="14335" width="40" style="17" customWidth="1"/>
    <col min="14336" max="14336" width="22.375" style="17" customWidth="1"/>
    <col min="14337" max="14337" width="39" style="17" customWidth="1"/>
    <col min="14338" max="14338" width="23.625" style="17" customWidth="1"/>
    <col min="14339" max="14590" width="9.125" style="17" customWidth="1"/>
    <col min="14591" max="14591" width="40" style="17" customWidth="1"/>
    <col min="14592" max="14592" width="22.375" style="17" customWidth="1"/>
    <col min="14593" max="14593" width="39" style="17" customWidth="1"/>
    <col min="14594" max="14594" width="23.625" style="17" customWidth="1"/>
    <col min="14595" max="14846" width="9.125" style="17" customWidth="1"/>
    <col min="14847" max="14847" width="40" style="17" customWidth="1"/>
    <col min="14848" max="14848" width="22.375" style="17" customWidth="1"/>
    <col min="14849" max="14849" width="39" style="17" customWidth="1"/>
    <col min="14850" max="14850" width="23.625" style="17" customWidth="1"/>
    <col min="14851" max="15102" width="9.125" style="17" customWidth="1"/>
    <col min="15103" max="15103" width="40" style="17" customWidth="1"/>
    <col min="15104" max="15104" width="22.375" style="17" customWidth="1"/>
    <col min="15105" max="15105" width="39" style="17" customWidth="1"/>
    <col min="15106" max="15106" width="23.625" style="17" customWidth="1"/>
    <col min="15107" max="15358" width="9.125" style="17" customWidth="1"/>
    <col min="15359" max="15359" width="40" style="17" customWidth="1"/>
    <col min="15360" max="15360" width="22.375" style="17" customWidth="1"/>
    <col min="15361" max="15361" width="39" style="17" customWidth="1"/>
    <col min="15362" max="15362" width="23.625" style="17" customWidth="1"/>
    <col min="15363" max="15614" width="9.125" style="17" customWidth="1"/>
    <col min="15615" max="15615" width="40" style="17" customWidth="1"/>
    <col min="15616" max="15616" width="22.375" style="17" customWidth="1"/>
    <col min="15617" max="15617" width="39" style="17" customWidth="1"/>
    <col min="15618" max="15618" width="23.625" style="17" customWidth="1"/>
    <col min="15619" max="15870" width="9.125" style="17" customWidth="1"/>
    <col min="15871" max="15871" width="40" style="17" customWidth="1"/>
    <col min="15872" max="15872" width="22.375" style="17" customWidth="1"/>
    <col min="15873" max="15873" width="39" style="17" customWidth="1"/>
    <col min="15874" max="15874" width="23.625" style="17" customWidth="1"/>
    <col min="15875" max="16126" width="9.125" style="17" customWidth="1"/>
    <col min="16127" max="16127" width="40" style="17" customWidth="1"/>
    <col min="16128" max="16128" width="22.375" style="17" customWidth="1"/>
    <col min="16129" max="16129" width="39" style="17" customWidth="1"/>
    <col min="16130" max="16130" width="23.625" style="17" customWidth="1"/>
    <col min="16131" max="16382" width="9.125" style="17" customWidth="1"/>
    <col min="16383" max="16384" width="9.125" style="17"/>
  </cols>
  <sheetData>
    <row r="1" spans="1:2">
      <c r="A1" s="16" t="s">
        <v>104</v>
      </c>
    </row>
    <row r="2" spans="1:2" s="16" customFormat="1" ht="22.5">
      <c r="A2" s="100" t="s">
        <v>112</v>
      </c>
      <c r="B2" s="100"/>
    </row>
    <row r="3" spans="1:2" s="16" customFormat="1" ht="21.95" customHeight="1">
      <c r="A3" s="101" t="s">
        <v>36</v>
      </c>
      <c r="B3" s="101"/>
    </row>
    <row r="4" spans="1:2" s="16" customFormat="1" ht="39.950000000000003" customHeight="1">
      <c r="A4" s="8" t="s">
        <v>37</v>
      </c>
      <c r="B4" s="8" t="s">
        <v>38</v>
      </c>
    </row>
    <row r="5" spans="1:2" s="16" customFormat="1" ht="21.95" customHeight="1">
      <c r="A5" s="45" t="s">
        <v>39</v>
      </c>
      <c r="B5" s="43">
        <v>859</v>
      </c>
    </row>
    <row r="6" spans="1:2" s="16" customFormat="1" ht="21.95" customHeight="1">
      <c r="A6" s="45" t="s">
        <v>41</v>
      </c>
      <c r="B6" s="43"/>
    </row>
    <row r="7" spans="1:2" s="16" customFormat="1" ht="21.95" customHeight="1">
      <c r="A7" s="45" t="s">
        <v>42</v>
      </c>
      <c r="B7" s="43"/>
    </row>
    <row r="8" spans="1:2" s="16" customFormat="1" ht="21.95" customHeight="1">
      <c r="A8" s="45" t="s">
        <v>44</v>
      </c>
      <c r="B8" s="43"/>
    </row>
    <row r="9" spans="1:2" s="16" customFormat="1" ht="21.95" customHeight="1">
      <c r="A9" s="45" t="s">
        <v>46</v>
      </c>
      <c r="B9" s="43">
        <v>859</v>
      </c>
    </row>
    <row r="10" spans="1:2" s="16" customFormat="1" ht="21.95" customHeight="1">
      <c r="A10" s="45" t="s">
        <v>48</v>
      </c>
      <c r="B10" s="43">
        <v>155</v>
      </c>
    </row>
    <row r="11" spans="1:2" s="16" customFormat="1" ht="21.95" customHeight="1">
      <c r="A11" s="45" t="s">
        <v>50</v>
      </c>
      <c r="B11" s="43"/>
    </row>
    <row r="12" spans="1:2" s="16" customFormat="1" ht="21.95" customHeight="1">
      <c r="A12" s="45" t="s">
        <v>52</v>
      </c>
      <c r="B12" s="43"/>
    </row>
    <row r="13" spans="1:2" s="16" customFormat="1" ht="21.95" customHeight="1">
      <c r="A13" s="45" t="s">
        <v>54</v>
      </c>
      <c r="B13" s="43"/>
    </row>
    <row r="14" spans="1:2" s="16" customFormat="1" ht="21.95" customHeight="1">
      <c r="A14" s="45" t="s">
        <v>56</v>
      </c>
      <c r="B14" s="43"/>
    </row>
    <row r="15" spans="1:2" s="16" customFormat="1" ht="21.95" customHeight="1">
      <c r="A15" s="45" t="s">
        <v>58</v>
      </c>
      <c r="B15" s="43"/>
    </row>
    <row r="16" spans="1:2" s="16" customFormat="1" ht="21.95" customHeight="1">
      <c r="A16" s="45" t="s">
        <v>60</v>
      </c>
      <c r="B16" s="43"/>
    </row>
    <row r="17" spans="1:2" s="16" customFormat="1" ht="21.95" customHeight="1">
      <c r="A17" s="45" t="s">
        <v>62</v>
      </c>
      <c r="B17" s="43"/>
    </row>
    <row r="18" spans="1:2" s="16" customFormat="1" ht="21.95" customHeight="1">
      <c r="A18" s="45" t="s">
        <v>64</v>
      </c>
      <c r="B18" s="43"/>
    </row>
    <row r="19" spans="1:2" s="16" customFormat="1" ht="21.95" customHeight="1">
      <c r="A19" s="45" t="s">
        <v>66</v>
      </c>
      <c r="B19" s="43"/>
    </row>
    <row r="20" spans="1:2" s="16" customFormat="1" ht="21.95" customHeight="1">
      <c r="A20" s="45" t="s">
        <v>68</v>
      </c>
      <c r="B20" s="43"/>
    </row>
    <row r="21" spans="1:2" s="16" customFormat="1" ht="21.95" customHeight="1">
      <c r="A21" s="45" t="s">
        <v>70</v>
      </c>
      <c r="B21" s="43"/>
    </row>
    <row r="22" spans="1:2" s="16" customFormat="1" ht="21.95" customHeight="1">
      <c r="A22" s="45" t="s">
        <v>72</v>
      </c>
      <c r="B22" s="43"/>
    </row>
    <row r="23" spans="1:2" s="16" customFormat="1" ht="21.95" customHeight="1">
      <c r="A23" s="45" t="s">
        <v>74</v>
      </c>
      <c r="B23" s="43"/>
    </row>
    <row r="24" spans="1:2" s="16" customFormat="1" ht="21.95" customHeight="1">
      <c r="A24" s="45" t="s">
        <v>76</v>
      </c>
      <c r="B24" s="43">
        <v>155</v>
      </c>
    </row>
    <row r="25" spans="1:2" s="16" customFormat="1" ht="21.95" customHeight="1">
      <c r="A25" s="45" t="s">
        <v>78</v>
      </c>
      <c r="B25" s="43"/>
    </row>
    <row r="26" spans="1:2" s="16" customFormat="1" ht="21.95" customHeight="1">
      <c r="A26" s="45" t="s">
        <v>80</v>
      </c>
      <c r="B26" s="43"/>
    </row>
    <row r="27" spans="1:2" s="16" customFormat="1" ht="21.95" customHeight="1">
      <c r="A27" s="45" t="s">
        <v>82</v>
      </c>
      <c r="B27" s="43"/>
    </row>
    <row r="28" spans="1:2" s="16" customFormat="1" ht="21.95" customHeight="1">
      <c r="A28" s="45" t="s">
        <v>84</v>
      </c>
      <c r="B28" s="43"/>
    </row>
    <row r="29" spans="1:2" s="16" customFormat="1" ht="21.95" customHeight="1">
      <c r="A29" s="45" t="s">
        <v>86</v>
      </c>
      <c r="B29" s="43">
        <v>7651</v>
      </c>
    </row>
    <row r="30" spans="1:2" s="16" customFormat="1" ht="21.95" customHeight="1">
      <c r="A30" s="45" t="s">
        <v>88</v>
      </c>
      <c r="B30" s="43">
        <v>31</v>
      </c>
    </row>
    <row r="31" spans="1:2" s="16" customFormat="1" ht="21.95" customHeight="1">
      <c r="A31" s="45" t="s">
        <v>40</v>
      </c>
      <c r="B31" s="43"/>
    </row>
    <row r="32" spans="1:2" ht="21.95" customHeight="1">
      <c r="A32" s="45" t="s">
        <v>103</v>
      </c>
      <c r="B32" s="43"/>
    </row>
    <row r="33" spans="1:2" ht="21.95" customHeight="1">
      <c r="A33" s="45" t="s">
        <v>43</v>
      </c>
      <c r="B33" s="43"/>
    </row>
    <row r="34" spans="1:2" ht="21.95" customHeight="1">
      <c r="A34" s="45" t="s">
        <v>45</v>
      </c>
      <c r="B34" s="43"/>
    </row>
    <row r="35" spans="1:2" ht="21.95" customHeight="1">
      <c r="A35" s="45" t="s">
        <v>47</v>
      </c>
      <c r="B35" s="43"/>
    </row>
    <row r="36" spans="1:2" ht="21.95" customHeight="1">
      <c r="A36" s="45" t="s">
        <v>49</v>
      </c>
      <c r="B36" s="43"/>
    </row>
    <row r="37" spans="1:2" ht="21.95" customHeight="1">
      <c r="A37" s="45" t="s">
        <v>51</v>
      </c>
      <c r="B37" s="43">
        <v>450</v>
      </c>
    </row>
    <row r="38" spans="1:2" ht="21.95" customHeight="1">
      <c r="A38" s="45" t="s">
        <v>53</v>
      </c>
      <c r="B38" s="43"/>
    </row>
    <row r="39" spans="1:2" ht="21.95" customHeight="1">
      <c r="A39" s="45" t="s">
        <v>55</v>
      </c>
      <c r="B39" s="43">
        <v>1700</v>
      </c>
    </row>
    <row r="40" spans="1:2" ht="21.95" customHeight="1">
      <c r="A40" s="45" t="s">
        <v>57</v>
      </c>
      <c r="B40" s="43">
        <v>600</v>
      </c>
    </row>
    <row r="41" spans="1:2" ht="21.95" customHeight="1">
      <c r="A41" s="45" t="s">
        <v>59</v>
      </c>
      <c r="B41" s="43">
        <v>2883</v>
      </c>
    </row>
    <row r="42" spans="1:2" ht="21.95" customHeight="1">
      <c r="A42" s="45" t="s">
        <v>61</v>
      </c>
      <c r="B42" s="43"/>
    </row>
    <row r="43" spans="1:2" ht="21.95" customHeight="1">
      <c r="A43" s="45" t="s">
        <v>63</v>
      </c>
      <c r="B43" s="43"/>
    </row>
    <row r="44" spans="1:2" ht="21.95" customHeight="1">
      <c r="A44" s="45" t="s">
        <v>65</v>
      </c>
      <c r="B44" s="43">
        <v>201</v>
      </c>
    </row>
    <row r="45" spans="1:2" ht="21.95" customHeight="1">
      <c r="A45" s="45" t="s">
        <v>67</v>
      </c>
      <c r="B45" s="43"/>
    </row>
    <row r="46" spans="1:2" ht="21.95" customHeight="1">
      <c r="A46" s="45" t="s">
        <v>69</v>
      </c>
      <c r="B46" s="43"/>
    </row>
    <row r="47" spans="1:2" ht="21.95" customHeight="1">
      <c r="A47" s="45" t="s">
        <v>71</v>
      </c>
      <c r="B47" s="43">
        <v>1786</v>
      </c>
    </row>
    <row r="48" spans="1:2" ht="21.95" customHeight="1">
      <c r="A48" s="45" t="s">
        <v>73</v>
      </c>
      <c r="B48" s="43"/>
    </row>
    <row r="49" spans="1:2" ht="21.95" customHeight="1">
      <c r="A49" s="45" t="s">
        <v>75</v>
      </c>
      <c r="B49" s="43"/>
    </row>
    <row r="50" spans="1:2" ht="21.95" customHeight="1">
      <c r="A50" s="45" t="s">
        <v>77</v>
      </c>
      <c r="B50" s="43">
        <v>6455</v>
      </c>
    </row>
    <row r="51" spans="1:2" ht="21.95" customHeight="1">
      <c r="A51" s="45" t="s">
        <v>79</v>
      </c>
      <c r="B51" s="43"/>
    </row>
    <row r="52" spans="1:2" ht="21.95" customHeight="1">
      <c r="A52" s="45" t="s">
        <v>81</v>
      </c>
      <c r="B52" s="43"/>
    </row>
    <row r="53" spans="1:2" ht="21.95" customHeight="1">
      <c r="A53" s="45" t="s">
        <v>83</v>
      </c>
      <c r="B53" s="43"/>
    </row>
    <row r="54" spans="1:2" ht="21.95" customHeight="1">
      <c r="A54" s="45" t="s">
        <v>85</v>
      </c>
      <c r="B54" s="43"/>
    </row>
    <row r="55" spans="1:2" ht="21.95" customHeight="1">
      <c r="A55" s="45" t="s">
        <v>87</v>
      </c>
      <c r="B55" s="43"/>
    </row>
    <row r="56" spans="1:2" ht="21.95" customHeight="1">
      <c r="A56" s="45" t="s">
        <v>89</v>
      </c>
      <c r="B56" s="43">
        <v>6455</v>
      </c>
    </row>
  </sheetData>
  <mergeCells count="2">
    <mergeCell ref="A2:B2"/>
    <mergeCell ref="A3:B3"/>
  </mergeCells>
  <phoneticPr fontId="8" type="noConversion"/>
  <printOptions horizontalCentered="1"/>
  <pageMargins left="0.70866141732283472" right="0.51181102362204722" top="0.59055118110236227" bottom="0.59055118110236227" header="0.31496062992125984" footer="0.31496062992125984"/>
  <pageSetup paperSize="9" orientation="portrait" r:id="rId1"/>
  <rowBreaks count="1" manualBreakCount="1">
    <brk id="3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A2" sqref="A2:C2"/>
    </sheetView>
  </sheetViews>
  <sheetFormatPr defaultRowHeight="13.5"/>
  <cols>
    <col min="1" max="1" width="56.75" bestFit="1" customWidth="1"/>
    <col min="2" max="3" width="15.625" style="50" customWidth="1"/>
  </cols>
  <sheetData>
    <row r="1" spans="1:3">
      <c r="A1" s="1" t="s">
        <v>114</v>
      </c>
      <c r="B1" s="32"/>
      <c r="C1" s="32"/>
    </row>
    <row r="2" spans="1:3" ht="22.5">
      <c r="A2" s="97" t="s">
        <v>113</v>
      </c>
      <c r="B2" s="97"/>
      <c r="C2" s="97"/>
    </row>
    <row r="3" spans="1:3">
      <c r="A3" s="1"/>
      <c r="B3" s="32"/>
      <c r="C3" s="32" t="s">
        <v>105</v>
      </c>
    </row>
    <row r="4" spans="1:3" ht="39.950000000000003" customHeight="1">
      <c r="A4" s="12" t="s">
        <v>90</v>
      </c>
      <c r="B4" s="33" t="s">
        <v>27</v>
      </c>
      <c r="C4" s="33" t="s">
        <v>38</v>
      </c>
    </row>
    <row r="5" spans="1:3" ht="32.1" customHeight="1">
      <c r="A5" s="28" t="s">
        <v>91</v>
      </c>
      <c r="B5" s="33" t="s">
        <v>107</v>
      </c>
      <c r="C5" s="33">
        <v>562313</v>
      </c>
    </row>
    <row r="6" spans="1:3" ht="32.1" customHeight="1">
      <c r="A6" s="28" t="s">
        <v>92</v>
      </c>
      <c r="B6" s="33">
        <v>563000</v>
      </c>
      <c r="C6" s="33" t="s">
        <v>106</v>
      </c>
    </row>
    <row r="7" spans="1:3" ht="32.1" customHeight="1">
      <c r="A7" s="28" t="s">
        <v>93</v>
      </c>
      <c r="B7" s="33" t="s">
        <v>107</v>
      </c>
      <c r="C7" s="33"/>
    </row>
    <row r="8" spans="1:3" ht="32.1" customHeight="1">
      <c r="A8" s="28" t="s">
        <v>94</v>
      </c>
      <c r="B8" s="33">
        <v>563000</v>
      </c>
      <c r="C8" s="33" t="s">
        <v>106</v>
      </c>
    </row>
    <row r="9" spans="1:3" ht="32.1" customHeight="1">
      <c r="A9" s="28" t="s">
        <v>220</v>
      </c>
      <c r="B9" s="33" t="s">
        <v>106</v>
      </c>
      <c r="C9" s="33">
        <v>149824</v>
      </c>
    </row>
    <row r="10" spans="1:3" ht="32.1" customHeight="1">
      <c r="A10" s="28" t="s">
        <v>95</v>
      </c>
      <c r="B10" s="33" t="s">
        <v>106</v>
      </c>
      <c r="C10" s="33">
        <v>199824</v>
      </c>
    </row>
    <row r="11" spans="1:3" ht="32.1" customHeight="1">
      <c r="A11" s="28" t="s">
        <v>96</v>
      </c>
      <c r="B11" s="33" t="s">
        <v>106</v>
      </c>
      <c r="C11" s="33">
        <v>441391</v>
      </c>
    </row>
  </sheetData>
  <mergeCells count="1">
    <mergeCell ref="A2:C2"/>
  </mergeCells>
  <phoneticPr fontId="8" type="noConversion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2"/>
  <sheetViews>
    <sheetView workbookViewId="0">
      <selection activeCell="A2" sqref="A2:E2"/>
    </sheetView>
  </sheetViews>
  <sheetFormatPr defaultColWidth="9" defaultRowHeight="12"/>
  <cols>
    <col min="1" max="1" width="33" style="1" bestFit="1" customWidth="1"/>
    <col min="2" max="3" width="12.625" style="32" customWidth="1"/>
    <col min="4" max="5" width="12.625" style="1" customWidth="1"/>
    <col min="6" max="16384" width="9" style="1"/>
  </cols>
  <sheetData>
    <row r="1" spans="1:5">
      <c r="A1" s="1" t="s">
        <v>132</v>
      </c>
    </row>
    <row r="2" spans="1:5" ht="21.95" customHeight="1">
      <c r="A2" s="97" t="s">
        <v>115</v>
      </c>
      <c r="B2" s="97"/>
      <c r="C2" s="97"/>
      <c r="D2" s="97"/>
      <c r="E2" s="97"/>
    </row>
    <row r="3" spans="1:5" ht="21.95" customHeight="1">
      <c r="E3" s="10" t="s">
        <v>3</v>
      </c>
    </row>
    <row r="4" spans="1:5" ht="39.950000000000003" customHeight="1">
      <c r="A4" s="12" t="s">
        <v>4</v>
      </c>
      <c r="B4" s="33" t="s">
        <v>30</v>
      </c>
      <c r="C4" s="33" t="s">
        <v>97</v>
      </c>
      <c r="D4" s="13" t="s">
        <v>31</v>
      </c>
      <c r="E4" s="26" t="s">
        <v>32</v>
      </c>
    </row>
    <row r="5" spans="1:5" ht="21.95" customHeight="1">
      <c r="A5" s="46" t="s">
        <v>116</v>
      </c>
      <c r="B5" s="33">
        <v>0</v>
      </c>
      <c r="C5" s="33">
        <v>0</v>
      </c>
      <c r="D5" s="34"/>
      <c r="E5" s="34"/>
    </row>
    <row r="6" spans="1:5" ht="21.95" customHeight="1">
      <c r="A6" s="46" t="s">
        <v>117</v>
      </c>
      <c r="B6" s="33">
        <v>0</v>
      </c>
      <c r="C6" s="33">
        <v>20</v>
      </c>
      <c r="D6" s="34"/>
      <c r="E6" s="34"/>
    </row>
    <row r="7" spans="1:5" ht="21.95" customHeight="1">
      <c r="A7" s="46" t="s">
        <v>118</v>
      </c>
      <c r="B7" s="33">
        <v>0</v>
      </c>
      <c r="C7" s="33">
        <v>0</v>
      </c>
      <c r="D7" s="34"/>
      <c r="E7" s="34"/>
    </row>
    <row r="8" spans="1:5" ht="21.95" customHeight="1">
      <c r="A8" s="46" t="s">
        <v>119</v>
      </c>
      <c r="B8" s="33">
        <v>0</v>
      </c>
      <c r="C8" s="33">
        <v>0</v>
      </c>
      <c r="D8" s="34"/>
      <c r="E8" s="34"/>
    </row>
    <row r="9" spans="1:5" ht="21.95" customHeight="1">
      <c r="A9" s="46" t="s">
        <v>120</v>
      </c>
      <c r="B9" s="33">
        <v>0</v>
      </c>
      <c r="C9" s="33">
        <v>0</v>
      </c>
      <c r="D9" s="34"/>
      <c r="E9" s="34"/>
    </row>
    <row r="10" spans="1:5" ht="21.95" customHeight="1">
      <c r="A10" s="46" t="s">
        <v>121</v>
      </c>
      <c r="B10" s="33">
        <v>0</v>
      </c>
      <c r="C10" s="33">
        <v>0</v>
      </c>
      <c r="D10" s="34"/>
      <c r="E10" s="34"/>
    </row>
    <row r="11" spans="1:5" ht="21.95" customHeight="1">
      <c r="A11" s="46" t="s">
        <v>122</v>
      </c>
      <c r="B11" s="33">
        <v>15477.4</v>
      </c>
      <c r="C11" s="33">
        <v>6130</v>
      </c>
      <c r="D11" s="34">
        <f t="shared" ref="D11:D20" si="0">C11/B11</f>
        <v>0.39606135397418174</v>
      </c>
      <c r="E11" s="34">
        <v>0.38043815552659344</v>
      </c>
    </row>
    <row r="12" spans="1:5" ht="21.95" customHeight="1">
      <c r="A12" s="47" t="s">
        <v>123</v>
      </c>
      <c r="B12" s="33">
        <v>497.4</v>
      </c>
      <c r="C12" s="33">
        <v>307</v>
      </c>
      <c r="D12" s="34">
        <f t="shared" si="0"/>
        <v>0.61720948934459186</v>
      </c>
      <c r="E12" s="34">
        <v>1.0549828178694158</v>
      </c>
    </row>
    <row r="13" spans="1:5" ht="21.95" customHeight="1">
      <c r="A13" s="47" t="s">
        <v>124</v>
      </c>
      <c r="B13" s="33">
        <v>61412.2</v>
      </c>
      <c r="C13" s="33">
        <v>75005</v>
      </c>
      <c r="D13" s="34">
        <f t="shared" si="0"/>
        <v>1.2213371284533041</v>
      </c>
      <c r="E13" s="34">
        <v>1.1683567767964236</v>
      </c>
    </row>
    <row r="14" spans="1:5" ht="21.95" customHeight="1">
      <c r="A14" s="47" t="s">
        <v>125</v>
      </c>
      <c r="B14" s="33">
        <v>0</v>
      </c>
      <c r="C14" s="33">
        <v>0</v>
      </c>
      <c r="D14" s="34"/>
      <c r="E14" s="34"/>
    </row>
    <row r="15" spans="1:5" ht="21.95" customHeight="1">
      <c r="A15" s="47" t="s">
        <v>126</v>
      </c>
      <c r="B15" s="33">
        <v>1500</v>
      </c>
      <c r="C15" s="33">
        <v>1733</v>
      </c>
      <c r="D15" s="34">
        <f t="shared" si="0"/>
        <v>1.1553333333333333</v>
      </c>
      <c r="E15" s="34">
        <v>0.94958904109589037</v>
      </c>
    </row>
    <row r="16" spans="1:5" ht="21.95" customHeight="1">
      <c r="A16" s="47" t="s">
        <v>127</v>
      </c>
      <c r="B16" s="33">
        <v>0</v>
      </c>
      <c r="C16" s="33">
        <v>0</v>
      </c>
      <c r="D16" s="34"/>
      <c r="E16" s="48"/>
    </row>
    <row r="17" spans="1:5" ht="21.95" customHeight="1">
      <c r="A17" s="47" t="s">
        <v>128</v>
      </c>
      <c r="B17" s="33">
        <v>0</v>
      </c>
      <c r="C17" s="33">
        <v>0</v>
      </c>
      <c r="D17" s="34"/>
      <c r="E17" s="48"/>
    </row>
    <row r="18" spans="1:5" ht="21.95" customHeight="1">
      <c r="A18" s="47" t="s">
        <v>129</v>
      </c>
      <c r="B18" s="33">
        <v>0</v>
      </c>
      <c r="C18" s="33">
        <v>0</v>
      </c>
      <c r="D18" s="34"/>
      <c r="E18" s="48"/>
    </row>
    <row r="19" spans="1:5" ht="21.95" customHeight="1">
      <c r="A19" s="47" t="s">
        <v>130</v>
      </c>
      <c r="B19" s="33">
        <v>0</v>
      </c>
      <c r="C19" s="33">
        <v>0</v>
      </c>
      <c r="D19" s="34"/>
      <c r="E19" s="48"/>
    </row>
    <row r="20" spans="1:5" ht="21.95" customHeight="1">
      <c r="A20" s="12" t="s">
        <v>131</v>
      </c>
      <c r="B20" s="33">
        <f>SUM(B11:B15)</f>
        <v>78887</v>
      </c>
      <c r="C20" s="33">
        <f>SUM(C5:C15)</f>
        <v>83195</v>
      </c>
      <c r="D20" s="34">
        <f t="shared" si="0"/>
        <v>1.0546097582618175</v>
      </c>
      <c r="E20" s="34">
        <v>1.0093295804721811</v>
      </c>
    </row>
    <row r="22" spans="1:5">
      <c r="A22" s="102" t="s">
        <v>284</v>
      </c>
      <c r="B22" s="102"/>
      <c r="C22" s="102"/>
      <c r="D22" s="102"/>
      <c r="E22" s="102"/>
    </row>
  </sheetData>
  <mergeCells count="2">
    <mergeCell ref="A2:E2"/>
    <mergeCell ref="A22:E22"/>
  </mergeCells>
  <phoneticPr fontId="8" type="noConversion"/>
  <printOptions horizontalCentered="1"/>
  <pageMargins left="0.70866141732283472" right="0.51181102362204722" top="0.59055118110236227" bottom="0.59055118110236227" header="0.51181102362204722" footer="0.5118110236220472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3"/>
  <sheetViews>
    <sheetView workbookViewId="0">
      <selection activeCell="A2" sqref="A2:E2"/>
    </sheetView>
  </sheetViews>
  <sheetFormatPr defaultColWidth="9" defaultRowHeight="12"/>
  <cols>
    <col min="1" max="1" width="51.125" style="1" bestFit="1" customWidth="1"/>
    <col min="2" max="3" width="12.125" style="32" customWidth="1"/>
    <col min="4" max="5" width="12.125" style="1" customWidth="1"/>
    <col min="6" max="16384" width="9" style="1"/>
  </cols>
  <sheetData>
    <row r="1" spans="1:5">
      <c r="A1" s="1" t="s">
        <v>193</v>
      </c>
    </row>
    <row r="2" spans="1:5" ht="21.95" customHeight="1">
      <c r="A2" s="97" t="s">
        <v>133</v>
      </c>
      <c r="B2" s="97"/>
      <c r="C2" s="97"/>
      <c r="D2" s="97"/>
      <c r="E2" s="97"/>
    </row>
    <row r="3" spans="1:5" ht="21.95" customHeight="1">
      <c r="E3" s="10" t="s">
        <v>3</v>
      </c>
    </row>
    <row r="4" spans="1:5" ht="39.950000000000003" customHeight="1">
      <c r="A4" s="12" t="s">
        <v>4</v>
      </c>
      <c r="B4" s="33" t="s">
        <v>30</v>
      </c>
      <c r="C4" s="33" t="s">
        <v>97</v>
      </c>
      <c r="D4" s="13" t="s">
        <v>31</v>
      </c>
      <c r="E4" s="26" t="s">
        <v>32</v>
      </c>
    </row>
    <row r="5" spans="1:5" ht="21.95" customHeight="1">
      <c r="A5" s="46" t="s">
        <v>134</v>
      </c>
      <c r="B5" s="33"/>
      <c r="C5" s="33"/>
      <c r="D5" s="34"/>
      <c r="E5" s="34"/>
    </row>
    <row r="6" spans="1:5" ht="21.95" customHeight="1">
      <c r="A6" s="46" t="s">
        <v>135</v>
      </c>
      <c r="B6" s="33"/>
      <c r="C6" s="33"/>
      <c r="D6" s="34"/>
      <c r="E6" s="34"/>
    </row>
    <row r="7" spans="1:5" ht="21.95" customHeight="1">
      <c r="A7" s="46" t="s">
        <v>136</v>
      </c>
      <c r="B7" s="33"/>
      <c r="C7" s="33"/>
      <c r="D7" s="34"/>
      <c r="E7" s="34"/>
    </row>
    <row r="8" spans="1:5" ht="21.95" customHeight="1">
      <c r="A8" s="46" t="s">
        <v>137</v>
      </c>
      <c r="B8" s="33"/>
      <c r="C8" s="33"/>
      <c r="D8" s="34"/>
      <c r="E8" s="34"/>
    </row>
    <row r="9" spans="1:5" ht="21.95" customHeight="1">
      <c r="A9" s="46" t="s">
        <v>138</v>
      </c>
      <c r="B9" s="33"/>
      <c r="C9" s="33"/>
      <c r="D9" s="34"/>
      <c r="E9" s="34"/>
    </row>
    <row r="10" spans="1:5" ht="21.95" customHeight="1">
      <c r="A10" s="46" t="s">
        <v>139</v>
      </c>
      <c r="B10" s="33"/>
      <c r="C10" s="33"/>
      <c r="D10" s="34"/>
      <c r="E10" s="34"/>
    </row>
    <row r="11" spans="1:5" ht="21.95" customHeight="1">
      <c r="A11" s="46" t="s">
        <v>140</v>
      </c>
      <c r="B11" s="33"/>
      <c r="C11" s="33"/>
      <c r="D11" s="48"/>
      <c r="E11" s="48"/>
    </row>
    <row r="12" spans="1:5" ht="21.95" customHeight="1">
      <c r="A12" s="46" t="s">
        <v>141</v>
      </c>
      <c r="B12" s="33"/>
      <c r="C12" s="33"/>
      <c r="D12" s="48"/>
      <c r="E12" s="48"/>
    </row>
    <row r="13" spans="1:5" ht="21.95" customHeight="1">
      <c r="A13" s="49" t="s">
        <v>142</v>
      </c>
      <c r="B13" s="33">
        <f>SUM(B14:B16)</f>
        <v>61412.200000000004</v>
      </c>
      <c r="C13" s="33">
        <f>C14+C15</f>
        <v>80187</v>
      </c>
      <c r="D13" s="48">
        <f>C13/B13</f>
        <v>1.3057177564067073</v>
      </c>
      <c r="E13" s="48">
        <v>1.2542152845121533</v>
      </c>
    </row>
    <row r="14" spans="1:5" ht="21.95" customHeight="1">
      <c r="A14" s="49" t="s">
        <v>143</v>
      </c>
      <c r="B14" s="33">
        <v>57025.69</v>
      </c>
      <c r="C14" s="33">
        <v>75605</v>
      </c>
      <c r="D14" s="48">
        <f t="shared" ref="D14:D16" si="0">C14/B14</f>
        <v>1.3258059656972148</v>
      </c>
      <c r="E14" s="48">
        <v>1.1825476272405919</v>
      </c>
    </row>
    <row r="15" spans="1:5" ht="21.95" customHeight="1">
      <c r="A15" s="49" t="s">
        <v>144</v>
      </c>
      <c r="B15" s="33">
        <v>4265.41</v>
      </c>
      <c r="C15" s="33">
        <v>4582</v>
      </c>
      <c r="D15" s="48">
        <f t="shared" si="0"/>
        <v>1.0742226421375671</v>
      </c>
      <c r="E15" s="48"/>
    </row>
    <row r="16" spans="1:5" ht="21.95" customHeight="1">
      <c r="A16" s="49" t="s">
        <v>145</v>
      </c>
      <c r="B16" s="33">
        <v>121.1</v>
      </c>
      <c r="C16" s="33"/>
      <c r="D16" s="48">
        <f t="shared" si="0"/>
        <v>0</v>
      </c>
      <c r="E16" s="48"/>
    </row>
    <row r="17" spans="1:5" ht="21.95" customHeight="1">
      <c r="A17" s="49" t="s">
        <v>146</v>
      </c>
      <c r="B17" s="33"/>
      <c r="C17" s="33"/>
      <c r="D17" s="48"/>
      <c r="E17" s="48"/>
    </row>
    <row r="18" spans="1:5" ht="21.95" customHeight="1">
      <c r="A18" s="49" t="s">
        <v>147</v>
      </c>
      <c r="B18" s="33"/>
      <c r="C18" s="33"/>
      <c r="D18" s="48"/>
      <c r="E18" s="48"/>
    </row>
    <row r="19" spans="1:5" ht="21.95" customHeight="1">
      <c r="A19" s="49" t="s">
        <v>148</v>
      </c>
      <c r="B19" s="33"/>
      <c r="C19" s="33"/>
      <c r="D19" s="48"/>
      <c r="E19" s="48"/>
    </row>
    <row r="20" spans="1:5" ht="21.95" customHeight="1">
      <c r="A20" s="49" t="s">
        <v>149</v>
      </c>
      <c r="B20" s="33"/>
      <c r="C20" s="33"/>
      <c r="D20" s="48"/>
      <c r="E20" s="48"/>
    </row>
    <row r="21" spans="1:5" ht="21.95" customHeight="1">
      <c r="A21" s="49" t="s">
        <v>150</v>
      </c>
      <c r="B21" s="33">
        <f>B22</f>
        <v>15477.4</v>
      </c>
      <c r="C21" s="33">
        <f>C22</f>
        <v>5362</v>
      </c>
      <c r="D21" s="48">
        <f t="shared" ref="D21:D22" si="1">C21/B21</f>
        <v>0.34644061664103792</v>
      </c>
      <c r="E21" s="48">
        <v>0.33277477812946066</v>
      </c>
    </row>
    <row r="22" spans="1:5" ht="21.95" customHeight="1">
      <c r="A22" s="49" t="s">
        <v>151</v>
      </c>
      <c r="B22" s="33">
        <v>15477.4</v>
      </c>
      <c r="C22" s="33">
        <v>5362</v>
      </c>
      <c r="D22" s="48">
        <f t="shared" si="1"/>
        <v>0.34644061664103792</v>
      </c>
      <c r="E22" s="48">
        <v>0.33277477812946066</v>
      </c>
    </row>
    <row r="23" spans="1:5" ht="21.95" customHeight="1">
      <c r="A23" s="49" t="s">
        <v>152</v>
      </c>
      <c r="B23" s="33"/>
      <c r="C23" s="33"/>
      <c r="D23" s="48"/>
      <c r="E23" s="48"/>
    </row>
    <row r="24" spans="1:5" ht="21.95" customHeight="1">
      <c r="A24" s="49" t="s">
        <v>153</v>
      </c>
      <c r="B24" s="33"/>
      <c r="C24" s="33"/>
      <c r="D24" s="48"/>
      <c r="E24" s="48"/>
    </row>
    <row r="25" spans="1:5" ht="21.95" customHeight="1">
      <c r="A25" s="49" t="s">
        <v>154</v>
      </c>
      <c r="B25" s="33">
        <f>B26</f>
        <v>497.4</v>
      </c>
      <c r="C25" s="33"/>
      <c r="D25" s="48">
        <f t="shared" ref="D25:D26" si="2">C25/B25</f>
        <v>0</v>
      </c>
      <c r="E25" s="48"/>
    </row>
    <row r="26" spans="1:5" ht="21.95" customHeight="1">
      <c r="A26" s="49" t="s">
        <v>155</v>
      </c>
      <c r="B26" s="33">
        <v>497.4</v>
      </c>
      <c r="C26" s="33"/>
      <c r="D26" s="48">
        <f t="shared" si="2"/>
        <v>0</v>
      </c>
      <c r="E26" s="48"/>
    </row>
    <row r="27" spans="1:5" ht="21.95" customHeight="1">
      <c r="A27" s="49" t="s">
        <v>156</v>
      </c>
      <c r="B27" s="33"/>
      <c r="C27" s="33"/>
      <c r="D27" s="48"/>
      <c r="E27" s="48"/>
    </row>
    <row r="28" spans="1:5" ht="21.95" customHeight="1">
      <c r="A28" s="49" t="s">
        <v>157</v>
      </c>
      <c r="B28" s="33"/>
      <c r="C28" s="33"/>
      <c r="D28" s="48"/>
      <c r="E28" s="48"/>
    </row>
    <row r="29" spans="1:5" ht="21.95" customHeight="1">
      <c r="A29" s="49" t="s">
        <v>158</v>
      </c>
      <c r="B29" s="33"/>
      <c r="C29" s="33">
        <f>C30</f>
        <v>6</v>
      </c>
      <c r="D29" s="48"/>
      <c r="E29" s="48"/>
    </row>
    <row r="30" spans="1:5" ht="21.95" customHeight="1">
      <c r="A30" s="49" t="s">
        <v>159</v>
      </c>
      <c r="B30" s="33"/>
      <c r="C30" s="33">
        <v>6</v>
      </c>
      <c r="D30" s="48"/>
      <c r="E30" s="48"/>
    </row>
    <row r="31" spans="1:5" ht="21.95" customHeight="1">
      <c r="A31" s="49" t="s">
        <v>160</v>
      </c>
      <c r="B31" s="33"/>
      <c r="C31" s="33"/>
      <c r="D31" s="48"/>
      <c r="E31" s="48"/>
    </row>
    <row r="32" spans="1:5" ht="21.95" customHeight="1">
      <c r="A32" s="49" t="s">
        <v>161</v>
      </c>
      <c r="B32" s="33"/>
      <c r="C32" s="33"/>
      <c r="D32" s="48"/>
      <c r="E32" s="48"/>
    </row>
    <row r="33" spans="1:5" ht="21.95" customHeight="1">
      <c r="A33" s="49" t="s">
        <v>162</v>
      </c>
      <c r="B33" s="33">
        <f>B34</f>
        <v>1500</v>
      </c>
      <c r="C33" s="33">
        <f>C34</f>
        <v>279</v>
      </c>
      <c r="D33" s="48">
        <f t="shared" ref="D33:D34" si="3">C33/B33</f>
        <v>0.186</v>
      </c>
      <c r="E33" s="48">
        <v>0.15287671232876712</v>
      </c>
    </row>
    <row r="34" spans="1:5" ht="21.95" customHeight="1">
      <c r="A34" s="49" t="s">
        <v>163</v>
      </c>
      <c r="B34" s="33">
        <v>1500</v>
      </c>
      <c r="C34" s="33">
        <v>279</v>
      </c>
      <c r="D34" s="48">
        <f t="shared" si="3"/>
        <v>0.186</v>
      </c>
      <c r="E34" s="48">
        <v>0.15287671232876712</v>
      </c>
    </row>
    <row r="35" spans="1:5" ht="21.95" customHeight="1">
      <c r="A35" s="49" t="s">
        <v>164</v>
      </c>
      <c r="B35" s="33"/>
      <c r="C35" s="33"/>
      <c r="D35" s="48"/>
      <c r="E35" s="48"/>
    </row>
    <row r="36" spans="1:5" ht="21.95" customHeight="1">
      <c r="A36" s="49" t="s">
        <v>165</v>
      </c>
      <c r="B36" s="33"/>
      <c r="C36" s="33"/>
      <c r="D36" s="48"/>
      <c r="E36" s="48"/>
    </row>
    <row r="37" spans="1:5" ht="21.95" customHeight="1">
      <c r="A37" s="49" t="s">
        <v>166</v>
      </c>
      <c r="B37" s="33"/>
      <c r="C37" s="33"/>
      <c r="D37" s="48"/>
      <c r="E37" s="48"/>
    </row>
    <row r="38" spans="1:5" ht="21.95" customHeight="1">
      <c r="A38" s="49" t="s">
        <v>167</v>
      </c>
      <c r="B38" s="33"/>
      <c r="C38" s="33"/>
      <c r="D38" s="48"/>
      <c r="E38" s="48"/>
    </row>
    <row r="39" spans="1:5" ht="21.95" customHeight="1">
      <c r="A39" s="49" t="s">
        <v>168</v>
      </c>
      <c r="B39" s="33"/>
      <c r="C39" s="33"/>
      <c r="D39" s="48"/>
      <c r="E39" s="48"/>
    </row>
    <row r="40" spans="1:5" ht="21.95" customHeight="1">
      <c r="A40" s="49" t="s">
        <v>169</v>
      </c>
      <c r="B40" s="33"/>
      <c r="C40" s="33"/>
      <c r="D40" s="48"/>
      <c r="E40" s="48"/>
    </row>
    <row r="41" spans="1:5" ht="21.95" customHeight="1">
      <c r="A41" s="49" t="s">
        <v>170</v>
      </c>
      <c r="B41" s="33"/>
      <c r="C41" s="33"/>
      <c r="D41" s="48"/>
      <c r="E41" s="48"/>
    </row>
    <row r="42" spans="1:5" ht="21.95" customHeight="1">
      <c r="A42" s="49" t="s">
        <v>171</v>
      </c>
      <c r="B42" s="33"/>
      <c r="C42" s="33"/>
      <c r="D42" s="48"/>
      <c r="E42" s="48"/>
    </row>
    <row r="43" spans="1:5" ht="21.95" customHeight="1">
      <c r="A43" s="49" t="s">
        <v>172</v>
      </c>
      <c r="B43" s="33"/>
      <c r="C43" s="33"/>
      <c r="D43" s="48"/>
      <c r="E43" s="48"/>
    </row>
    <row r="44" spans="1:5" ht="21.95" customHeight="1">
      <c r="A44" s="49" t="s">
        <v>173</v>
      </c>
      <c r="B44" s="33"/>
      <c r="C44" s="33"/>
      <c r="D44" s="48"/>
      <c r="E44" s="48"/>
    </row>
    <row r="45" spans="1:5" ht="21.95" customHeight="1">
      <c r="A45" s="49" t="s">
        <v>174</v>
      </c>
      <c r="B45" s="33"/>
      <c r="C45" s="33"/>
      <c r="D45" s="48"/>
      <c r="E45" s="48"/>
    </row>
    <row r="46" spans="1:5" ht="21.95" customHeight="1">
      <c r="A46" s="49" t="s">
        <v>175</v>
      </c>
      <c r="B46" s="33"/>
      <c r="C46" s="33"/>
      <c r="D46" s="48"/>
      <c r="E46" s="48"/>
    </row>
    <row r="47" spans="1:5" ht="21.95" customHeight="1">
      <c r="A47" s="49" t="s">
        <v>176</v>
      </c>
      <c r="B47" s="33"/>
      <c r="C47" s="33"/>
      <c r="D47" s="48"/>
      <c r="E47" s="48"/>
    </row>
    <row r="48" spans="1:5" ht="21.95" customHeight="1">
      <c r="A48" s="49" t="s">
        <v>177</v>
      </c>
      <c r="B48" s="33"/>
      <c r="C48" s="33"/>
      <c r="D48" s="48"/>
      <c r="E48" s="48"/>
    </row>
    <row r="49" spans="1:5" ht="21.95" customHeight="1">
      <c r="A49" s="49" t="s">
        <v>178</v>
      </c>
      <c r="B49" s="33"/>
      <c r="C49" s="33"/>
      <c r="D49" s="48"/>
      <c r="E49" s="48"/>
    </row>
    <row r="50" spans="1:5" ht="21.95" customHeight="1">
      <c r="A50" s="49" t="s">
        <v>179</v>
      </c>
      <c r="B50" s="33"/>
      <c r="C50" s="33"/>
      <c r="D50" s="48"/>
      <c r="E50" s="48"/>
    </row>
    <row r="51" spans="1:5" ht="21.95" customHeight="1">
      <c r="A51" s="49" t="s">
        <v>180</v>
      </c>
      <c r="B51" s="33"/>
      <c r="C51" s="33"/>
      <c r="D51" s="48"/>
      <c r="E51" s="48"/>
    </row>
    <row r="52" spans="1:5" ht="21.95" customHeight="1">
      <c r="A52" s="49" t="s">
        <v>181</v>
      </c>
      <c r="B52" s="33"/>
      <c r="C52" s="33"/>
      <c r="D52" s="48"/>
      <c r="E52" s="48"/>
    </row>
    <row r="53" spans="1:5" ht="21.95" customHeight="1">
      <c r="A53" s="49" t="s">
        <v>182</v>
      </c>
      <c r="B53" s="33"/>
      <c r="C53" s="33"/>
      <c r="D53" s="48"/>
      <c r="E53" s="48"/>
    </row>
    <row r="54" spans="1:5" ht="21.95" customHeight="1">
      <c r="A54" s="49" t="s">
        <v>183</v>
      </c>
      <c r="B54" s="33"/>
      <c r="C54" s="33"/>
      <c r="D54" s="48"/>
      <c r="E54" s="48"/>
    </row>
    <row r="55" spans="1:5" ht="21.95" customHeight="1">
      <c r="A55" s="49" t="s">
        <v>184</v>
      </c>
      <c r="B55" s="33"/>
      <c r="C55" s="33"/>
      <c r="D55" s="48"/>
      <c r="E55" s="48"/>
    </row>
    <row r="56" spans="1:5" ht="21.95" customHeight="1">
      <c r="A56" s="49" t="s">
        <v>185</v>
      </c>
      <c r="B56" s="33"/>
      <c r="C56" s="33"/>
      <c r="D56" s="48"/>
      <c r="E56" s="48"/>
    </row>
    <row r="57" spans="1:5" ht="21.95" customHeight="1">
      <c r="A57" s="49" t="s">
        <v>186</v>
      </c>
      <c r="B57" s="33"/>
      <c r="C57" s="33"/>
      <c r="D57" s="48"/>
      <c r="E57" s="48"/>
    </row>
    <row r="58" spans="1:5" ht="21.95" customHeight="1">
      <c r="A58" s="49" t="s">
        <v>187</v>
      </c>
      <c r="B58" s="33"/>
      <c r="C58" s="33"/>
      <c r="D58" s="48"/>
      <c r="E58" s="48"/>
    </row>
    <row r="59" spans="1:5" ht="21.95" customHeight="1">
      <c r="A59" s="49" t="s">
        <v>188</v>
      </c>
      <c r="B59" s="33"/>
      <c r="C59" s="33"/>
      <c r="D59" s="48"/>
      <c r="E59" s="48"/>
    </row>
    <row r="60" spans="1:5" ht="21.95" customHeight="1">
      <c r="A60" s="49" t="s">
        <v>189</v>
      </c>
      <c r="B60" s="33"/>
      <c r="C60" s="33"/>
      <c r="D60" s="48"/>
      <c r="E60" s="48"/>
    </row>
    <row r="61" spans="1:5" ht="21.95" customHeight="1">
      <c r="A61" s="49" t="s">
        <v>190</v>
      </c>
      <c r="B61" s="33"/>
      <c r="C61" s="33"/>
      <c r="D61" s="48"/>
      <c r="E61" s="48"/>
    </row>
    <row r="62" spans="1:5" ht="21.95" customHeight="1">
      <c r="A62" s="49" t="s">
        <v>191</v>
      </c>
      <c r="B62" s="33"/>
      <c r="C62" s="33"/>
      <c r="D62" s="48"/>
      <c r="E62" s="48"/>
    </row>
    <row r="63" spans="1:5" ht="21.95" customHeight="1">
      <c r="A63" s="12" t="s">
        <v>192</v>
      </c>
      <c r="B63" s="33">
        <f>B13+B21+B25+B33</f>
        <v>78887</v>
      </c>
      <c r="C63" s="33">
        <f>C13+C21+C29+C33</f>
        <v>85834</v>
      </c>
      <c r="D63" s="48">
        <f t="shared" ref="D63" si="4">C63/B63</f>
        <v>1.0880626719231306</v>
      </c>
      <c r="E63" s="48">
        <v>1.048392612859097</v>
      </c>
    </row>
  </sheetData>
  <mergeCells count="1">
    <mergeCell ref="A2:E2"/>
  </mergeCells>
  <phoneticPr fontId="8" type="noConversion"/>
  <printOptions horizontalCentered="1"/>
  <pageMargins left="0.55118110236220474" right="0.15748031496062992" top="0.98425196850393704" bottom="0.59055118110236227" header="0.51181102362204722" footer="0.51181102362204722"/>
  <pageSetup paperSize="9" scale="98" orientation="portrait" r:id="rId1"/>
  <rowBreaks count="1" manualBreakCount="1">
    <brk id="3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13</vt:i4>
      </vt:variant>
      <vt:variant>
        <vt:lpstr>命名范围</vt:lpstr>
      </vt:variant>
      <vt:variant>
        <vt:i4>11</vt:i4>
      </vt:variant>
    </vt:vector>
  </HeadingPairs>
  <TitlesOfParts>
    <vt:vector size="24" baseType="lpstr">
      <vt:lpstr>政府决算</vt:lpstr>
      <vt:lpstr>J01</vt:lpstr>
      <vt:lpstr>J02</vt:lpstr>
      <vt:lpstr>J03</vt:lpstr>
      <vt:lpstr>J04</vt:lpstr>
      <vt:lpstr>J05</vt:lpstr>
      <vt:lpstr>J06</vt:lpstr>
      <vt:lpstr>J07</vt:lpstr>
      <vt:lpstr>J08</vt:lpstr>
      <vt:lpstr>J09</vt:lpstr>
      <vt:lpstr>J10</vt:lpstr>
      <vt:lpstr>J11</vt:lpstr>
      <vt:lpstr>J12</vt:lpstr>
      <vt:lpstr>'J01'!Print_Area</vt:lpstr>
      <vt:lpstr>'J02'!Print_Area</vt:lpstr>
      <vt:lpstr>'J05'!Print_Area</vt:lpstr>
      <vt:lpstr>'J06'!Print_Area</vt:lpstr>
      <vt:lpstr>'J07'!Print_Area</vt:lpstr>
      <vt:lpstr>'J08'!Print_Area</vt:lpstr>
      <vt:lpstr>'J09'!Print_Area</vt:lpstr>
      <vt:lpstr>'J10'!Print_Area</vt:lpstr>
      <vt:lpstr>'J02'!Print_Titles</vt:lpstr>
      <vt:lpstr>'J05'!Print_Titles</vt:lpstr>
      <vt:lpstr>'J08'!Print_Titles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 POLO</dc:creator>
  <cp:lastModifiedBy>administrator</cp:lastModifiedBy>
  <cp:lastPrinted>2017-10-19T04:50:39Z</cp:lastPrinted>
  <dcterms:created xsi:type="dcterms:W3CDTF">2017-09-18T02:49:00Z</dcterms:created>
  <dcterms:modified xsi:type="dcterms:W3CDTF">2017-11-03T07:38:29Z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